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235"/>
  </bookViews>
  <sheets>
    <sheet name="Приложение 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diap">'[1]Служебный лист'!$B$62:$B$73</definedName>
    <definedName name="_dimlist">'[2]Служебный лист'!$B$13:$B$19</definedName>
    <definedName name="_unom">'[3]Служебный лист'!$B$43:$B$46</definedName>
    <definedName name="_yesno">'[3]Служебный лист'!$B$49:$B$50</definedName>
    <definedName name="CaseList">#REF!</definedName>
    <definedName name="DimList">#REF!</definedName>
    <definedName name="FinList">#REF!</definedName>
    <definedName name="hs">#REF!</definedName>
    <definedName name="Irtysh">[4]иртышская!$A$5:$G$42</definedName>
    <definedName name="itogo">#REF!</definedName>
    <definedName name="line">#REF!</definedName>
    <definedName name="line1">#REF!</definedName>
    <definedName name="linehs">#REF!</definedName>
    <definedName name="lineitoga">#REF!</definedName>
    <definedName name="lineitogo">#REF!</definedName>
    <definedName name="liunesp">#REF!</definedName>
    <definedName name="rsk_list">'[3]Служебный лист'!$B$21:$B$31</definedName>
    <definedName name="sp">#REF!</definedName>
    <definedName name="targets">'[1]Служебный лист'!$B$35:$B$49</definedName>
    <definedName name="tavrich">[4]таврическая!$A$4:$G$31</definedName>
    <definedName name="ВЫР">'[5]Баланс по ТЭЦ-1'!$J$6</definedName>
    <definedName name="мДата">[5]Настройки!$B$8</definedName>
    <definedName name="месяца">#REF!</definedName>
    <definedName name="НБд">'[5]Баланс по ТЭЦ-1'!$N$381</definedName>
    <definedName name="о_556">[4]таврическая!$G$7</definedName>
    <definedName name="о_557">[4]таврическая!$G$9</definedName>
    <definedName name="о_шсов220">[4]иртышская!$G$18</definedName>
    <definedName name="ОТДАЧА">'[5]Баланс по ТЭЦ-1'!$J$99</definedName>
    <definedName name="Отдача_ГРУ">'[5]Баланс по ТЭЦ-1'!$J$120</definedName>
    <definedName name="Отдача110">'[5]Баланс по ТЭЦ-1'!$J$100</definedName>
    <definedName name="п_556">[4]таврическая!$G$6</definedName>
    <definedName name="п_557">[4]таврическая!$G$8</definedName>
    <definedName name="п_шсов220">[4]иртышская!$G$17</definedName>
    <definedName name="пер11">'[6]2011'!$A$7:$A$95</definedName>
    <definedName name="ПО11нар">'[6]2011'!$FH$7:$FH$95</definedName>
    <definedName name="ППЖТ">'[5]Баланс по ТЭЦ-1'!$J$194</definedName>
    <definedName name="ПРИЕМ">'[5]Баланс по ТЭЦ-1'!$J$86</definedName>
    <definedName name="Прием110">'[5]Баланс по ТЭЦ-1'!$J$87</definedName>
    <definedName name="признак">'[7]Расчеты с потребителями'!$AM$10:$AM$13</definedName>
    <definedName name="ПРИХОД">'[5]Баланс по ТЭЦ-1'!$J$186</definedName>
    <definedName name="ПрНуж">'[5]Баланс по ТЭЦ-1'!$J$198</definedName>
    <definedName name="СН">'[5]Баланс по ТЭЦ-1'!$J$24</definedName>
    <definedName name="СН_Б">[4]сибирь!$H$16</definedName>
    <definedName name="список">#REF!</definedName>
    <definedName name="ФСН">'[5]Баланс по ТЭЦ-1'!$J$58</definedName>
    <definedName name="ФЦН1">'[5]Баланс по ТЭЦ-1'!$J$152</definedName>
    <definedName name="ФЦН2">'[5]Баланс по ТЭЦ-1'!$J$153</definedName>
    <definedName name="ХН">'[5]Баланс по ТЭЦ-1'!$J$68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2" i="1" l="1"/>
  <c r="K32" i="1"/>
  <c r="J32" i="1"/>
  <c r="I32" i="1"/>
  <c r="H32" i="1"/>
  <c r="G32" i="1"/>
  <c r="F32" i="1"/>
  <c r="E32" i="1"/>
  <c r="B32" i="1"/>
</calcChain>
</file>

<file path=xl/sharedStrings.xml><?xml version="1.0" encoding="utf-8"?>
<sst xmlns="http://schemas.openxmlformats.org/spreadsheetml/2006/main" count="68" uniqueCount="45">
  <si>
    <t>Приложение N 1</t>
  </si>
  <si>
    <t>к Требованиям к форме программы</t>
  </si>
  <si>
    <t>в области энергосбережения и повышения</t>
  </si>
  <si>
    <t>энергетической эффективности организаций,</t>
  </si>
  <si>
    <t>осуществляющих регулируемые виды деятельности</t>
  </si>
  <si>
    <t>на территории Тульской области</t>
  </si>
  <si>
    <t>"____" ________________ 2022 г.</t>
  </si>
  <si>
    <t>ПАСПОРТ</t>
  </si>
  <si>
    <t>ПРОГРАММА</t>
  </si>
  <si>
    <t>ЭНЕРГОСБЕРЕЖЕНИЯ И ПОВЫШЕНИЯ ЭНЕРГЕТИЧЕСКОЙ ЭФФЕКТИВНОСТИ</t>
  </si>
  <si>
    <t>Основание для разработки программы</t>
  </si>
  <si>
    <t>Федеральный закон от 23.11.2009 N 261-ФЗ "Об энергосбережении и о повышении энергетической эффективности и о внесении изменений в отдельные законодательные акты Российской Федерации"</t>
  </si>
  <si>
    <t>Почтовый адрес</t>
  </si>
  <si>
    <t>Ответственный за формирование программы (Ф.И.О., контактный телефон, e-mail)</t>
  </si>
  <si>
    <t>Даты начала и окончания действия программы</t>
  </si>
  <si>
    <t>Год</t>
  </si>
  <si>
    <t>Затраты на реализацию программы, млн. руб., без НДС</t>
  </si>
  <si>
    <t>Доля затрат в инвестиционной программе, направленная на реализацию мероприятий программы энергосбережения и повышения энергетической эффективности</t>
  </si>
  <si>
    <t>Топливно-энергетические ресурсы (ТЭР)</t>
  </si>
  <si>
    <t>При осуществлении регулируемого вида деятельности</t>
  </si>
  <si>
    <t>При осуществлении прочей деятельности, в т.ч. хозяйственные нужды</t>
  </si>
  <si>
    <t>всего</t>
  </si>
  <si>
    <t>в т.ч. капитальные</t>
  </si>
  <si>
    <t>Суммарные затраты ТЭР</t>
  </si>
  <si>
    <t>Экономия ТЭР в результате реализации программы</t>
  </si>
  <si>
    <t>т у.т., без учета воды</t>
  </si>
  <si>
    <t>млн. руб., без НДС, с учетом воды</t>
  </si>
  <si>
    <t>-</t>
  </si>
  <si>
    <t>ВСЕГО</t>
  </si>
  <si>
    <t>СОГЛАСОВАНО                                           на обороте документа:</t>
  </si>
  <si>
    <t xml:space="preserve">(должность) </t>
  </si>
  <si>
    <t xml:space="preserve">(Ф.И.О.) </t>
  </si>
  <si>
    <t>&lt;*&gt; Базовый год - предшествующий год году начала действия программы энергосбережения и повышения энергетической эффективности.</t>
  </si>
  <si>
    <t>(базовый год) 2022</t>
  </si>
  <si>
    <t>300001, г. Тула, Демидовская плотина , д. 10</t>
  </si>
  <si>
    <t>2023-2027 годы</t>
  </si>
  <si>
    <t xml:space="preserve">Заместитель директора по реализации и развитию услуг </t>
  </si>
  <si>
    <t>А.А. Галкин</t>
  </si>
  <si>
    <t>Первый заместитель Генерального директора - Главный инженер
АО "ТГЭС"</t>
  </si>
  <si>
    <t>______________С.И. Медведев</t>
  </si>
  <si>
    <t xml:space="preserve">Заместитель главного инженера по реализации </t>
  </si>
  <si>
    <t>М.С. Волченков</t>
  </si>
  <si>
    <t>Начальник Финансово-экономического отдела</t>
  </si>
  <si>
    <t>Ю.А. Юрчикова</t>
  </si>
  <si>
    <t>АО "ТГЭС" на 2023 - 2027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</si>
</sst>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Font="1"/>
    <xf numFmtId="0" fontId="0" fillId="0" borderId="0" xfId="0" applyFont="1" applyAlignment="1">
      <alignment horizontal="justify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4" fontId="0" fillId="0" borderId="10" xfId="0" applyNumberFormat="1" applyFont="1" applyBorder="1" applyAlignment="1">
      <alignment vertical="center" wrapText="1"/>
    </xf>
    <xf numFmtId="164" fontId="0" fillId="0" borderId="10" xfId="0" applyNumberFormat="1" applyFont="1" applyBorder="1" applyAlignment="1">
      <alignment vertical="center" wrapText="1"/>
    </xf>
    <xf numFmtId="0" fontId="0" fillId="0" borderId="10" xfId="0" applyFont="1" applyBorder="1" applyAlignment="1">
      <alignment horizontal="right" vertical="center" wrapText="1"/>
    </xf>
    <xf numFmtId="0" fontId="0" fillId="0" borderId="12" xfId="0" applyFont="1" applyBorder="1" applyAlignment="1">
      <alignment horizontal="right" vertical="center" wrapText="1"/>
    </xf>
    <xf numFmtId="2" fontId="0" fillId="0" borderId="10" xfId="0" applyNumberFormat="1" applyFont="1" applyBorder="1" applyAlignment="1">
      <alignment vertical="center" wrapText="1"/>
    </xf>
    <xf numFmtId="0" fontId="0" fillId="0" borderId="5" xfId="0" applyFont="1" applyBorder="1" applyAlignment="1">
      <alignment vertical="center"/>
    </xf>
    <xf numFmtId="0" fontId="0" fillId="0" borderId="5" xfId="0" applyFont="1" applyBorder="1"/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10" xfId="0" applyFont="1" applyFill="1" applyBorder="1" applyAlignment="1">
      <alignment vertical="center" wrapText="1"/>
    </xf>
    <xf numFmtId="4" fontId="0" fillId="0" borderId="10" xfId="0" applyNumberFormat="1" applyFont="1" applyFill="1" applyBorder="1" applyAlignment="1">
      <alignment vertical="center" wrapText="1"/>
    </xf>
    <xf numFmtId="164" fontId="0" fillId="0" borderId="10" xfId="0" applyNumberFormat="1" applyFont="1" applyFill="1" applyBorder="1" applyAlignment="1">
      <alignment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vertical="center"/>
    </xf>
    <xf numFmtId="0" fontId="0" fillId="0" borderId="1" xfId="0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2" fontId="0" fillId="0" borderId="4" xfId="0" applyNumberFormat="1" applyFont="1" applyBorder="1" applyAlignment="1">
      <alignment horizontal="center" wrapText="1"/>
    </xf>
    <xf numFmtId="2" fontId="0" fillId="0" borderId="5" xfId="0" applyNumberFormat="1" applyFont="1" applyBorder="1" applyAlignment="1">
      <alignment horizont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c.local\Documents%20and%20Settings\Nesterov.AM\&#1056;&#1072;&#1073;&#1086;&#1095;&#1080;&#1081;%20&#1089;&#1090;&#1086;&#1083;\&#1087;&#1083;&#1072;&#1085;%20&#1085;&#1072;%202013\&#1050;&#1086;&#1087;&#1080;&#1103;%20&#1052;&#1056;&#1057;&#1050;%20&#1062;&#1077;&#1085;&#1090;&#1088;&#1072;%202013-20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c.local\Users\USN\Desktop\&#1055;&#1088;&#1086;&#1075;&#1088;&#1072;&#1084;&#1084;&#1072;%20&#1076;&#1083;&#1103;%20&#1085;&#1086;&#1074;&#1086;&#1081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c.local\Users\Volovikis.VL\AppData\Local\Microsoft\Windows\Temporary%20Internet%20Files\Content.Outlook\01VSS3DH\&#1055;&#1057;&#1055;%20_2015-2019_&#1086;&#1090;&#1095;&#1077;&#1090;_3_&#1082;&#1074;&#1072;&#1088;&#1090;&#1072;&#1083;_201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na\C\Akt_1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Program%20Files\Tec1\&#1055;&#1058;&#1054;\&#1040;&#1082;&#1090;%20&#1041;&#1072;&#1083;&#1072;&#1085;&#1089;&#1072;%20&#1069;&#1069;\&#1041;&#1072;&#1083;&#1072;&#1085;&#1089;%20&#1069;&#1069;%20&#1058;&#1069;&#1062;-1%20(v1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&#1041;&#1072;&#1083;&#1072;&#1085;&#1089;&#1099;\&#1057;&#1088;&#1072;&#1074;&#1085;&#1077;&#1085;&#1080;&#1077;%20&#1073;&#1072;&#1083;&#1072;&#1085;&#1089;&#1086;&#1074;%202006-20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&#1089;&#1077;&#1083;&#1077;&#1082;&#1090;&#1086;&#1088;%20&#1076;&#1080;&#1088;&#1077;&#1082;&#1094;&#1080;&#1080;%20&#1087;&#1086;%20&#1088;&#1072;&#1079;&#1074;&#1080;&#1090;&#1080;&#1102;%20&#1080;%20&#1088;&#1077;&#1072;&#1083;.&#1091;&#1089;&#1083;&#1091;&#1075;\2012\&#1076;&#1077;&#1082;&#1072;&#1073;&#1088;&#1100;%202012\&#1080;&#1102;&#1083;&#1100;%202012\&#1057;&#1074;&#1086;&#1076;%20&#1089;&#1077;&#1083;&#1077;&#1082;&#1090;&#1086;&#1088;_&#1088;&#1072;&#1089;&#1089;&#1099;&#1083;&#1082;&#1072;_&#1103;&#1085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ализ"/>
      <sheetName val="Инструкция по заполнению"/>
      <sheetName val="Служебный лист"/>
      <sheetName val="Паспорт"/>
      <sheetName val="Динамика"/>
      <sheetName val="Приложение к листу Динамика"/>
      <sheetName val="Целевые показатели"/>
      <sheetName val="Программа по годам РСК"/>
      <sheetName val="Программа свод"/>
      <sheetName val="Тарифы"/>
      <sheetName val="Т.У.Т."/>
      <sheetName val="Оценка эффектов"/>
      <sheetName val="15 УИ"/>
      <sheetName val="Затраты на ХН"/>
      <sheetName val="Лист замечаний"/>
      <sheetName val="15 УИ кВтч"/>
      <sheetName val="Проверка"/>
    </sheetNames>
    <sheetDataSet>
      <sheetData sheetId="0"/>
      <sheetData sheetId="1"/>
      <sheetData sheetId="2">
        <row r="13">
          <cell r="B13" t="str">
            <v>т у.т.</v>
          </cell>
        </row>
        <row r="35">
          <cell r="B35" t="str">
            <v>Потери электроэнергии</v>
          </cell>
        </row>
        <row r="36">
          <cell r="B36" t="str">
            <v>Расход на собственные нужды</v>
          </cell>
        </row>
        <row r="37">
          <cell r="B37" t="str">
            <v>Хоз. нужды (электроэнергия)</v>
          </cell>
        </row>
        <row r="38">
          <cell r="B38" t="str">
            <v>Хоз. нужды (тепловая энергия)</v>
          </cell>
        </row>
        <row r="39">
          <cell r="B39" t="str">
            <v>Хоз. нужды (газ)</v>
          </cell>
        </row>
        <row r="40">
          <cell r="B40" t="str">
            <v>Хоз. нужды (иное)</v>
          </cell>
        </row>
        <row r="41">
          <cell r="B41" t="str">
            <v>Хоз. нужды (горячая вода)</v>
          </cell>
        </row>
        <row r="42">
          <cell r="B42" t="str">
            <v>Хоз. нужды (холодная вода)</v>
          </cell>
        </row>
        <row r="43">
          <cell r="B43" t="str">
            <v>Коммерческий учет в границах балансовой принадлежности</v>
          </cell>
        </row>
        <row r="44">
          <cell r="B44" t="str">
            <v xml:space="preserve">Коммерческий учет у потребителей </v>
          </cell>
        </row>
        <row r="45">
          <cell r="B45" t="str">
            <v xml:space="preserve">Технический учет в электроустановках РСК </v>
          </cell>
        </row>
        <row r="46">
          <cell r="B46" t="str">
            <v>снижение расхода ГСМ</v>
          </cell>
        </row>
        <row r="47">
          <cell r="B47" t="str">
            <v>Оснащенность средствами учета</v>
          </cell>
        </row>
        <row r="48">
          <cell r="B48" t="str">
            <v>Энергоаудит</v>
          </cell>
        </row>
        <row r="49">
          <cell r="B49">
            <v>0</v>
          </cell>
        </row>
        <row r="62">
          <cell r="B62" t="str">
            <v>Целевые организационные потери</v>
          </cell>
        </row>
        <row r="63">
          <cell r="B63" t="str">
            <v>Целевые технические потери</v>
          </cell>
        </row>
        <row r="64">
          <cell r="B64" t="str">
            <v>Целевые организационные хознужды</v>
          </cell>
        </row>
        <row r="65">
          <cell r="B65" t="str">
            <v>Целевые технические хознужды</v>
          </cell>
        </row>
        <row r="66">
          <cell r="B66" t="str">
            <v>Целевые иные</v>
          </cell>
        </row>
        <row r="67">
          <cell r="B67" t="str">
            <v>Программа учета</v>
          </cell>
        </row>
        <row r="68">
          <cell r="B68" t="str">
            <v>Программа ТПиР</v>
          </cell>
        </row>
        <row r="69">
          <cell r="B69" t="str">
            <v>Ремонтная программа</v>
          </cell>
        </row>
        <row r="70">
          <cell r="B70" t="str">
            <v>Программа НИОКР</v>
          </cell>
        </row>
        <row r="71">
          <cell r="B71" t="str">
            <v>Программа развития сети</v>
          </cell>
        </row>
        <row r="72">
          <cell r="B72" t="str">
            <v>Нецелевые хознужды</v>
          </cell>
        </row>
        <row r="73">
          <cell r="B73" t="str">
            <v>Нецелевые иные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ализ"/>
      <sheetName val="Инструкция по заполнению"/>
      <sheetName val="Паспорт"/>
      <sheetName val="Динамика"/>
      <sheetName val="Приложение к листу Динамика"/>
      <sheetName val="Целевые показатели"/>
      <sheetName val="Программа по годам РСК"/>
      <sheetName val="Программа свод"/>
      <sheetName val="Тарифы"/>
      <sheetName val="Т.У.Т."/>
      <sheetName val="Оценка эффектов"/>
      <sheetName val="15 УИ"/>
      <sheetName val="Служебный лист"/>
      <sheetName val="15 УИ Новая форма"/>
      <sheetName val="Затраты на ХН"/>
      <sheetName val="Лист замечаний"/>
      <sheetName val="15 УИ кВтч"/>
      <sheetName val="Лист1"/>
      <sheetName val="Проверка"/>
      <sheetName val="Лист2"/>
      <sheetName val="Лист3"/>
      <sheetName val="Читаемый формат"/>
      <sheetName val="Лист4"/>
      <sheetName val="Форма Россетей"/>
      <sheetName val="Лист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>
        <row r="13">
          <cell r="B13" t="str">
            <v>т у.т.</v>
          </cell>
        </row>
        <row r="14">
          <cell r="B14" t="str">
            <v>млн.руб</v>
          </cell>
        </row>
        <row r="15">
          <cell r="B15" t="str">
            <v>млн. кВтч</v>
          </cell>
        </row>
        <row r="16">
          <cell r="B16" t="str">
            <v>тыс. м3</v>
          </cell>
        </row>
        <row r="17">
          <cell r="B17" t="str">
            <v>Гкал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ализ"/>
      <sheetName val="Служебный лист"/>
      <sheetName val="Паспорт"/>
      <sheetName val="Динамика (МРСК)"/>
      <sheetName val="Динамика (Россети)"/>
      <sheetName val="Приложение к листу Динамика"/>
      <sheetName val="Основные"/>
      <sheetName val="Прил к листу Динамика"/>
      <sheetName val="Свод"/>
      <sheetName val="Тарифы"/>
      <sheetName val="Программа мер"/>
      <sheetName val="Факт_эффект ФСК"/>
      <sheetName val="Лист замечаний"/>
      <sheetName val="Проверка"/>
    </sheetNames>
    <sheetDataSet>
      <sheetData sheetId="0" refreshError="1"/>
      <sheetData sheetId="1">
        <row r="8">
          <cell r="C8">
            <v>2015</v>
          </cell>
        </row>
        <row r="21">
          <cell r="B21" t="str">
            <v>Белгородэнерго</v>
          </cell>
        </row>
        <row r="22">
          <cell r="B22" t="str">
            <v>Брянскэнерго</v>
          </cell>
        </row>
        <row r="23">
          <cell r="B23" t="str">
            <v>Воронежэнерго</v>
          </cell>
        </row>
        <row r="24">
          <cell r="B24" t="str">
            <v>Костромаэнерго</v>
          </cell>
        </row>
        <row r="25">
          <cell r="B25" t="str">
            <v>Курскэнерго</v>
          </cell>
        </row>
        <row r="26">
          <cell r="B26" t="str">
            <v>Липецкэнерго</v>
          </cell>
        </row>
        <row r="27">
          <cell r="B27" t="str">
            <v>Орелэнерго</v>
          </cell>
        </row>
        <row r="28">
          <cell r="B28" t="str">
            <v>Смоленскэнерго</v>
          </cell>
        </row>
        <row r="29">
          <cell r="B29" t="str">
            <v>Тамбовэнерго</v>
          </cell>
        </row>
        <row r="30">
          <cell r="B30" t="str">
            <v>Тверьэнерго</v>
          </cell>
        </row>
        <row r="31">
          <cell r="B31" t="str">
            <v>Ярэнерго</v>
          </cell>
        </row>
        <row r="43">
          <cell r="B43" t="str">
            <v>ВН</v>
          </cell>
        </row>
        <row r="44">
          <cell r="B44" t="str">
            <v>СН 1</v>
          </cell>
        </row>
        <row r="45">
          <cell r="B45" t="str">
            <v>СН 2</v>
          </cell>
        </row>
        <row r="46">
          <cell r="B46" t="str">
            <v>НН</v>
          </cell>
        </row>
        <row r="49">
          <cell r="B49" t="str">
            <v>да</v>
          </cell>
        </row>
        <row r="50">
          <cell r="B50" t="str">
            <v>нет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врическая"/>
      <sheetName val="иртышская"/>
      <sheetName val="заря"/>
      <sheetName val="сибирь"/>
      <sheetName val="Межгосударственные"/>
      <sheetName val="СН"/>
      <sheetName val="Вспомогательный"/>
      <sheetName val="Баланс_по_ТЭЦ-1"/>
      <sheetName val="Настройки"/>
      <sheetName val="жилой фонд"/>
      <sheetName val="Расчеты с потребителями"/>
      <sheetName val="2002(v1)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ИТОГИ  по Н,Р,Э,Q"/>
      <sheetName val="Заголовок"/>
      <sheetName val="Служебный лист"/>
      <sheetName val="Лист1"/>
      <sheetName val="Приложение 22"/>
      <sheetName val="08.14"/>
      <sheetName val="жилой_фонд"/>
      <sheetName val="Расчеты_с_потребителями"/>
      <sheetName val="ИТОГИ__по_Н,Р,Э,Q"/>
      <sheetName val="Служебный_лист"/>
      <sheetName val="Akt_12"/>
      <sheetName val="СПР"/>
      <sheetName val="Проверки и бу бд"/>
      <sheetName val="списки"/>
      <sheetName val="11.09-15.09"/>
      <sheetName val="Лист2"/>
      <sheetName val="жилой_фонд1"/>
      <sheetName val="Расчеты_с_потребителями1"/>
      <sheetName val="ИТОГИ__по_Н,Р,Э,Q1"/>
      <sheetName val="Служебный_лист1"/>
      <sheetName val="Приложение_22"/>
      <sheetName val="08_14"/>
      <sheetName val="Проверки_и_бу_бд"/>
      <sheetName val="11_09-15_09"/>
      <sheetName val="Лист"/>
      <sheetName val="FST5"/>
      <sheetName val="TEHSHEET"/>
    </sheetNames>
    <sheetDataSet>
      <sheetData sheetId="0" refreshError="1">
        <row r="4">
          <cell r="A4" t="str">
            <v>ВЛ-555_к_шинам</v>
          </cell>
          <cell r="B4">
            <v>1045351</v>
          </cell>
          <cell r="C4">
            <v>3498263.6</v>
          </cell>
          <cell r="D4">
            <v>3643306.8</v>
          </cell>
          <cell r="E4">
            <v>3644062.8</v>
          </cell>
          <cell r="F4">
            <v>1</v>
          </cell>
          <cell r="G4">
            <v>145043.19999999972</v>
          </cell>
        </row>
        <row r="5">
          <cell r="A5" t="str">
            <v>ВЛ-555_от_шин</v>
          </cell>
          <cell r="B5">
            <v>1045351</v>
          </cell>
          <cell r="C5">
            <v>92864</v>
          </cell>
          <cell r="D5">
            <v>96160.8</v>
          </cell>
          <cell r="E5">
            <v>96160.8</v>
          </cell>
          <cell r="F5">
            <v>1</v>
          </cell>
          <cell r="G5">
            <v>3296.8000000000029</v>
          </cell>
        </row>
        <row r="6">
          <cell r="A6" t="str">
            <v>ВЛ-556_к_шинам</v>
          </cell>
          <cell r="B6">
            <v>1045348</v>
          </cell>
          <cell r="C6">
            <v>484358</v>
          </cell>
          <cell r="D6">
            <v>491984</v>
          </cell>
          <cell r="E6">
            <v>491984</v>
          </cell>
          <cell r="F6">
            <v>1</v>
          </cell>
          <cell r="G6">
            <v>7626</v>
          </cell>
        </row>
        <row r="7">
          <cell r="A7" t="str">
            <v>ВЛ-556_от_шин</v>
          </cell>
          <cell r="B7">
            <v>1045348</v>
          </cell>
          <cell r="C7">
            <v>2351347.2000000002</v>
          </cell>
          <cell r="D7">
            <v>2488028</v>
          </cell>
          <cell r="E7">
            <v>2489116.7999999998</v>
          </cell>
          <cell r="F7">
            <v>1</v>
          </cell>
          <cell r="G7">
            <v>136680.79999999981</v>
          </cell>
        </row>
        <row r="8">
          <cell r="A8" t="str">
            <v>ВЛ-557_к_шинам</v>
          </cell>
          <cell r="B8">
            <v>1045355</v>
          </cell>
          <cell r="C8">
            <v>2705150.4</v>
          </cell>
          <cell r="D8">
            <v>2852926.8</v>
          </cell>
          <cell r="E8">
            <v>2853486</v>
          </cell>
          <cell r="F8">
            <v>1</v>
          </cell>
          <cell r="G8">
            <v>147776.39999999991</v>
          </cell>
        </row>
        <row r="9">
          <cell r="A9" t="str">
            <v>ВЛ-557_от_шин</v>
          </cell>
          <cell r="B9">
            <v>1045355</v>
          </cell>
          <cell r="C9">
            <v>10024</v>
          </cell>
          <cell r="D9">
            <v>10024</v>
          </cell>
          <cell r="E9">
            <v>10024</v>
          </cell>
          <cell r="F9">
            <v>1</v>
          </cell>
          <cell r="G9">
            <v>0</v>
          </cell>
        </row>
        <row r="10">
          <cell r="A10" t="str">
            <v>Д-11_к_шинам</v>
          </cell>
          <cell r="B10">
            <v>1045338</v>
          </cell>
          <cell r="C10">
            <v>1248.7</v>
          </cell>
          <cell r="D10">
            <v>1303.0999999999999</v>
          </cell>
          <cell r="E10">
            <v>1303.0999999999999</v>
          </cell>
          <cell r="F10">
            <v>1</v>
          </cell>
          <cell r="G10">
            <v>54.399999999999864</v>
          </cell>
        </row>
        <row r="11">
          <cell r="A11" t="str">
            <v>Д-11_от_шин</v>
          </cell>
          <cell r="B11">
            <v>1045338</v>
          </cell>
          <cell r="C11">
            <v>1010613.2</v>
          </cell>
          <cell r="D11">
            <v>1051197.8999999999</v>
          </cell>
          <cell r="E11">
            <v>1051265.8</v>
          </cell>
          <cell r="F11">
            <v>1</v>
          </cell>
          <cell r="G11">
            <v>40584.699999999953</v>
          </cell>
        </row>
        <row r="12">
          <cell r="A12" t="str">
            <v>Д-12_к_шинам</v>
          </cell>
          <cell r="B12">
            <v>1045341</v>
          </cell>
          <cell r="C12">
            <v>1327.8</v>
          </cell>
          <cell r="D12">
            <v>1386.2</v>
          </cell>
          <cell r="E12">
            <v>1386.2</v>
          </cell>
          <cell r="F12">
            <v>1</v>
          </cell>
          <cell r="G12">
            <v>58.400000000000091</v>
          </cell>
        </row>
        <row r="13">
          <cell r="A13" t="str">
            <v>Д-12_от_шин</v>
          </cell>
          <cell r="B13">
            <v>1045341</v>
          </cell>
          <cell r="C13">
            <v>1079770.5</v>
          </cell>
          <cell r="D13">
            <v>1120265.3</v>
          </cell>
          <cell r="E13">
            <v>1120332.5</v>
          </cell>
          <cell r="F13">
            <v>1</v>
          </cell>
          <cell r="G13">
            <v>40494.800000000047</v>
          </cell>
        </row>
        <row r="14">
          <cell r="A14" t="str">
            <v>Д-13_к_шинам</v>
          </cell>
          <cell r="B14">
            <v>1045339</v>
          </cell>
          <cell r="C14">
            <v>6246.4</v>
          </cell>
          <cell r="D14">
            <v>6419.8</v>
          </cell>
          <cell r="E14">
            <v>6420</v>
          </cell>
          <cell r="F14">
            <v>1</v>
          </cell>
          <cell r="G14">
            <v>173.40000000000055</v>
          </cell>
        </row>
        <row r="15">
          <cell r="A15" t="str">
            <v>Д-13_от_шин</v>
          </cell>
          <cell r="B15">
            <v>1045339</v>
          </cell>
          <cell r="C15">
            <v>633991.4</v>
          </cell>
          <cell r="D15">
            <v>659412.1</v>
          </cell>
          <cell r="E15">
            <v>659436</v>
          </cell>
          <cell r="F15">
            <v>1</v>
          </cell>
          <cell r="G15">
            <v>25420.699999999953</v>
          </cell>
        </row>
        <row r="16">
          <cell r="A16" t="str">
            <v>Д-14_к_шинам</v>
          </cell>
          <cell r="B16">
            <v>1045340</v>
          </cell>
          <cell r="C16">
            <v>6262.9</v>
          </cell>
          <cell r="D16">
            <v>6437.1</v>
          </cell>
          <cell r="E16">
            <v>6437.4</v>
          </cell>
          <cell r="F16">
            <v>1</v>
          </cell>
          <cell r="G16">
            <v>174.20000000000073</v>
          </cell>
        </row>
        <row r="17">
          <cell r="A17" t="str">
            <v>Д-14_от_шин</v>
          </cell>
          <cell r="B17">
            <v>1045340</v>
          </cell>
          <cell r="C17">
            <v>674349</v>
          </cell>
          <cell r="D17">
            <v>699658.9</v>
          </cell>
          <cell r="E17">
            <v>699682.5</v>
          </cell>
          <cell r="F17">
            <v>1</v>
          </cell>
          <cell r="G17">
            <v>25309.900000000023</v>
          </cell>
        </row>
        <row r="18">
          <cell r="A18" t="str">
            <v>Д-16_к_шинам</v>
          </cell>
          <cell r="B18">
            <v>1045337</v>
          </cell>
          <cell r="C18">
            <v>6278.8</v>
          </cell>
          <cell r="D18">
            <v>6455.4</v>
          </cell>
          <cell r="E18">
            <v>6455.7</v>
          </cell>
          <cell r="F18">
            <v>1</v>
          </cell>
          <cell r="G18">
            <v>176.59999999999945</v>
          </cell>
        </row>
        <row r="19">
          <cell r="A19" t="str">
            <v>Д-16_от_шин</v>
          </cell>
          <cell r="B19">
            <v>1045337</v>
          </cell>
          <cell r="C19">
            <v>671463.7</v>
          </cell>
          <cell r="D19">
            <v>696812.6</v>
          </cell>
          <cell r="E19">
            <v>696836.4</v>
          </cell>
          <cell r="F19">
            <v>1</v>
          </cell>
          <cell r="G19">
            <v>25348.900000000023</v>
          </cell>
        </row>
        <row r="20">
          <cell r="A20" t="str">
            <v>ОВВ-220_к_шинам</v>
          </cell>
          <cell r="B20">
            <v>1045350</v>
          </cell>
          <cell r="C20">
            <v>60492.9</v>
          </cell>
          <cell r="D20">
            <v>60492.9</v>
          </cell>
          <cell r="E20">
            <v>60492.9</v>
          </cell>
          <cell r="F20">
            <v>1</v>
          </cell>
          <cell r="G20">
            <v>0</v>
          </cell>
        </row>
        <row r="21">
          <cell r="A21" t="str">
            <v>ОВВ-220_от_шин</v>
          </cell>
          <cell r="B21">
            <v>1045350</v>
          </cell>
          <cell r="C21">
            <v>85504.1</v>
          </cell>
          <cell r="D21">
            <v>85504.1</v>
          </cell>
          <cell r="E21">
            <v>85504.1</v>
          </cell>
          <cell r="F21">
            <v>1</v>
          </cell>
          <cell r="G21">
            <v>0</v>
          </cell>
        </row>
        <row r="22">
          <cell r="A22" t="str">
            <v>ВВ-220-АТ1_от_шин</v>
          </cell>
          <cell r="B22">
            <v>1045349</v>
          </cell>
          <cell r="C22">
            <v>7784.3</v>
          </cell>
          <cell r="D22">
            <v>8061.8</v>
          </cell>
          <cell r="E22">
            <v>8061.8</v>
          </cell>
          <cell r="F22">
            <v>1</v>
          </cell>
          <cell r="G22">
            <v>277.5</v>
          </cell>
        </row>
        <row r="23">
          <cell r="A23" t="str">
            <v>ВВ-220-АТ1_к_шинам</v>
          </cell>
          <cell r="B23">
            <v>1045349</v>
          </cell>
          <cell r="C23">
            <v>2104638.9</v>
          </cell>
          <cell r="D23">
            <v>2188326.7999999998</v>
          </cell>
          <cell r="E23">
            <v>2188437.5</v>
          </cell>
          <cell r="F23">
            <v>1</v>
          </cell>
          <cell r="G23">
            <v>83687.899999999907</v>
          </cell>
        </row>
        <row r="24">
          <cell r="A24" t="str">
            <v>ВВ-220-АТ2_от_шин</v>
          </cell>
          <cell r="B24">
            <v>1045352</v>
          </cell>
          <cell r="C24">
            <v>7422.8</v>
          </cell>
          <cell r="D24">
            <v>7673.7</v>
          </cell>
          <cell r="E24">
            <v>7673.7</v>
          </cell>
          <cell r="F24">
            <v>1</v>
          </cell>
          <cell r="G24">
            <v>250.89999999999964</v>
          </cell>
        </row>
        <row r="25">
          <cell r="A25" t="str">
            <v>ВВ-220-АТ2_к_шинам</v>
          </cell>
          <cell r="B25">
            <v>1045352</v>
          </cell>
          <cell r="C25">
            <v>1954066.5</v>
          </cell>
          <cell r="D25">
            <v>2027192.9</v>
          </cell>
          <cell r="E25">
            <v>2027288.5</v>
          </cell>
          <cell r="F25">
            <v>1</v>
          </cell>
          <cell r="G25">
            <v>73126.399999999907</v>
          </cell>
        </row>
        <row r="26">
          <cell r="A26" t="str">
            <v>МВ-10-АТ1_от_шин</v>
          </cell>
          <cell r="B26">
            <v>69384</v>
          </cell>
          <cell r="C26">
            <v>9.43</v>
          </cell>
          <cell r="D26">
            <v>9.43</v>
          </cell>
          <cell r="E26">
            <v>9.43</v>
          </cell>
          <cell r="F26">
            <v>4000</v>
          </cell>
          <cell r="G26">
            <v>0</v>
          </cell>
        </row>
        <row r="27">
          <cell r="A27" t="str">
            <v>МВ-10-АТ1_к_шинам</v>
          </cell>
          <cell r="B27">
            <v>69384</v>
          </cell>
          <cell r="C27">
            <v>1093.93</v>
          </cell>
          <cell r="D27">
            <v>1140.6099999999999</v>
          </cell>
          <cell r="E27">
            <v>1143.81</v>
          </cell>
          <cell r="F27">
            <v>4000</v>
          </cell>
          <cell r="G27">
            <v>186.71999999999937</v>
          </cell>
        </row>
        <row r="28">
          <cell r="A28" t="str">
            <v>МВ-10-АТ2_от_шин</v>
          </cell>
          <cell r="B28">
            <v>69383</v>
          </cell>
          <cell r="C28">
            <v>12.47</v>
          </cell>
          <cell r="D28">
            <v>12.47</v>
          </cell>
          <cell r="E28">
            <v>12.47</v>
          </cell>
          <cell r="F28">
            <v>4000</v>
          </cell>
          <cell r="G28">
            <v>0</v>
          </cell>
        </row>
        <row r="29">
          <cell r="A29" t="str">
            <v>МВ-10-АТ2_к_шинам</v>
          </cell>
          <cell r="B29">
            <v>69383</v>
          </cell>
          <cell r="C29">
            <v>844.28</v>
          </cell>
          <cell r="D29">
            <v>893.58</v>
          </cell>
          <cell r="E29">
            <v>893.75</v>
          </cell>
          <cell r="F29">
            <v>4000</v>
          </cell>
          <cell r="G29">
            <v>197.20000000000027</v>
          </cell>
        </row>
        <row r="30">
          <cell r="A30" t="str">
            <v>МВ-10-СТ-7_к_шинам</v>
          </cell>
          <cell r="B30">
            <v>69385</v>
          </cell>
          <cell r="C30">
            <v>6.89</v>
          </cell>
          <cell r="D30">
            <v>7.5</v>
          </cell>
          <cell r="E30">
            <v>7.5</v>
          </cell>
          <cell r="F30">
            <v>4000</v>
          </cell>
          <cell r="G30">
            <v>2.4400000000000013</v>
          </cell>
        </row>
        <row r="31">
          <cell r="A31" t="str">
            <v>МВ-10-СТ-7_от_шин</v>
          </cell>
          <cell r="B31" t="str">
            <v>69385</v>
          </cell>
          <cell r="C31">
            <v>1.86</v>
          </cell>
          <cell r="D31">
            <v>1.86</v>
          </cell>
          <cell r="E31">
            <v>1.86</v>
          </cell>
          <cell r="F31">
            <v>4000</v>
          </cell>
          <cell r="G31">
            <v>0</v>
          </cell>
        </row>
      </sheetData>
      <sheetData sheetId="1" refreshError="1">
        <row r="5">
          <cell r="A5" t="str">
            <v>ВЛ-555_к_шинам</v>
          </cell>
          <cell r="B5">
            <v>1045353</v>
          </cell>
          <cell r="C5">
            <v>93418.4</v>
          </cell>
          <cell r="D5">
            <v>96709.6</v>
          </cell>
          <cell r="E5">
            <v>96709.6</v>
          </cell>
          <cell r="F5">
            <v>1</v>
          </cell>
          <cell r="G5">
            <v>3291.2000000000116</v>
          </cell>
        </row>
        <row r="6">
          <cell r="A6" t="str">
            <v>ВЛ-555_от_шин</v>
          </cell>
          <cell r="B6">
            <v>1045353</v>
          </cell>
          <cell r="C6">
            <v>3540783.6</v>
          </cell>
          <cell r="D6">
            <v>3686912.8</v>
          </cell>
          <cell r="E6">
            <v>3687604.4</v>
          </cell>
          <cell r="F6">
            <v>1</v>
          </cell>
          <cell r="G6">
            <v>146129.19999999972</v>
          </cell>
        </row>
        <row r="7">
          <cell r="A7" t="str">
            <v>ВЛ-553_к_шинам</v>
          </cell>
          <cell r="B7">
            <v>1045354</v>
          </cell>
          <cell r="C7">
            <v>4951414.4000000004</v>
          </cell>
          <cell r="D7">
            <v>5202095.2</v>
          </cell>
          <cell r="E7">
            <v>5203039.2</v>
          </cell>
          <cell r="F7">
            <v>1</v>
          </cell>
          <cell r="G7">
            <v>250680.79999999981</v>
          </cell>
        </row>
        <row r="8">
          <cell r="A8" t="str">
            <v>ВЛ-553_от_шин</v>
          </cell>
          <cell r="B8">
            <v>1045354</v>
          </cell>
          <cell r="C8">
            <v>252.8</v>
          </cell>
          <cell r="D8">
            <v>254</v>
          </cell>
          <cell r="E8">
            <v>254</v>
          </cell>
          <cell r="F8">
            <v>1</v>
          </cell>
          <cell r="G8">
            <v>1.1999999999999886</v>
          </cell>
        </row>
        <row r="9">
          <cell r="A9" t="str">
            <v>ВЛ-224_к_шинам</v>
          </cell>
          <cell r="B9">
            <v>1050907</v>
          </cell>
          <cell r="C9">
            <v>162661.5</v>
          </cell>
          <cell r="D9">
            <v>162793.5</v>
          </cell>
          <cell r="E9">
            <v>162793.5</v>
          </cell>
          <cell r="F9">
            <v>1</v>
          </cell>
          <cell r="G9">
            <v>132</v>
          </cell>
        </row>
        <row r="10">
          <cell r="A10" t="str">
            <v>ВЛ-224_от_шин</v>
          </cell>
          <cell r="B10">
            <v>1050907</v>
          </cell>
          <cell r="C10">
            <v>263915.59999999998</v>
          </cell>
          <cell r="D10">
            <v>290090.5</v>
          </cell>
          <cell r="E10">
            <v>290118.90000000002</v>
          </cell>
          <cell r="F10">
            <v>1</v>
          </cell>
          <cell r="G10">
            <v>26174.900000000023</v>
          </cell>
        </row>
        <row r="11">
          <cell r="A11" t="str">
            <v>ВЛ-225_к_шинам</v>
          </cell>
          <cell r="B11">
            <v>1050875</v>
          </cell>
          <cell r="C11">
            <v>149415.4</v>
          </cell>
          <cell r="D11">
            <v>149489.9</v>
          </cell>
          <cell r="E11">
            <v>149489.9</v>
          </cell>
          <cell r="F11">
            <v>1</v>
          </cell>
          <cell r="G11">
            <v>74.5</v>
          </cell>
        </row>
        <row r="12">
          <cell r="A12" t="str">
            <v>ВЛ-225_от_шин</v>
          </cell>
          <cell r="B12">
            <v>1050875</v>
          </cell>
          <cell r="C12">
            <v>292458.2</v>
          </cell>
          <cell r="D12">
            <v>320513.5</v>
          </cell>
          <cell r="E12">
            <v>320552</v>
          </cell>
          <cell r="F12">
            <v>1</v>
          </cell>
          <cell r="G12">
            <v>28055.299999999988</v>
          </cell>
        </row>
        <row r="13">
          <cell r="A13" t="str">
            <v>В3-220АТ3_от_шин</v>
          </cell>
          <cell r="B13">
            <v>4405800</v>
          </cell>
          <cell r="C13">
            <v>5.74</v>
          </cell>
          <cell r="D13">
            <v>5.74</v>
          </cell>
          <cell r="E13">
            <v>5.74</v>
          </cell>
          <cell r="F13">
            <v>4400000</v>
          </cell>
          <cell r="G13">
            <v>0</v>
          </cell>
        </row>
        <row r="14">
          <cell r="A14" t="str">
            <v>В3-220АТ3_к_шинам</v>
          </cell>
          <cell r="B14">
            <v>190324</v>
          </cell>
          <cell r="C14">
            <v>205.28</v>
          </cell>
          <cell r="D14">
            <v>217.12</v>
          </cell>
          <cell r="E14">
            <v>217.15</v>
          </cell>
          <cell r="F14">
            <v>4400000</v>
          </cell>
          <cell r="G14">
            <v>52096.000000000015</v>
          </cell>
        </row>
        <row r="15">
          <cell r="A15" t="str">
            <v>В4-220АТ3_от_шин</v>
          </cell>
          <cell r="B15">
            <v>19144</v>
          </cell>
          <cell r="C15">
            <v>9.1</v>
          </cell>
          <cell r="D15">
            <v>9.1</v>
          </cell>
          <cell r="E15">
            <v>9.1</v>
          </cell>
          <cell r="F15">
            <v>4400000</v>
          </cell>
          <cell r="G15">
            <v>0</v>
          </cell>
        </row>
        <row r="16">
          <cell r="A16" t="str">
            <v>В4-220АТ3_к_шинам</v>
          </cell>
          <cell r="B16">
            <v>777412</v>
          </cell>
          <cell r="C16">
            <v>187.36</v>
          </cell>
          <cell r="D16">
            <v>199.6</v>
          </cell>
          <cell r="E16">
            <v>199.63</v>
          </cell>
          <cell r="F16">
            <v>4400000</v>
          </cell>
          <cell r="G16">
            <v>53855.99999999992</v>
          </cell>
        </row>
        <row r="17">
          <cell r="A17" t="str">
            <v>ШСОВ-220_к_шинам</v>
          </cell>
          <cell r="B17">
            <v>1050887</v>
          </cell>
          <cell r="C17">
            <v>1706.8</v>
          </cell>
          <cell r="D17">
            <v>1706.8</v>
          </cell>
          <cell r="E17">
            <v>1706.8</v>
          </cell>
          <cell r="F17">
            <v>1</v>
          </cell>
          <cell r="G17">
            <v>0</v>
          </cell>
        </row>
        <row r="18">
          <cell r="A18" t="str">
            <v>ШСОВ-220_от_шин</v>
          </cell>
          <cell r="B18">
            <v>1050887</v>
          </cell>
          <cell r="C18">
            <v>13540.3</v>
          </cell>
          <cell r="D18">
            <v>13540.3</v>
          </cell>
          <cell r="E18">
            <v>13540.3</v>
          </cell>
          <cell r="F18">
            <v>1</v>
          </cell>
          <cell r="G18">
            <v>0</v>
          </cell>
        </row>
        <row r="19">
          <cell r="A19" t="str">
            <v>ВВ-110АТ1_от_шин</v>
          </cell>
          <cell r="B19">
            <v>1050909</v>
          </cell>
          <cell r="C19">
            <v>3168.6</v>
          </cell>
          <cell r="D19">
            <v>3168.6</v>
          </cell>
          <cell r="E19">
            <v>3168.6</v>
          </cell>
          <cell r="F19">
            <v>1</v>
          </cell>
          <cell r="G19">
            <v>0</v>
          </cell>
        </row>
        <row r="20">
          <cell r="A20" t="str">
            <v>ВВ-110АТ1_к_шинам</v>
          </cell>
          <cell r="B20">
            <v>1050909</v>
          </cell>
          <cell r="C20">
            <v>521687.8</v>
          </cell>
          <cell r="D20">
            <v>548845.9</v>
          </cell>
          <cell r="E20">
            <v>548943.69999999995</v>
          </cell>
          <cell r="F20">
            <v>1</v>
          </cell>
          <cell r="G20">
            <v>27158.100000000035</v>
          </cell>
        </row>
        <row r="21">
          <cell r="A21" t="str">
            <v>ВВ-110АТ2_от_шин</v>
          </cell>
          <cell r="B21">
            <v>1050881</v>
          </cell>
          <cell r="C21">
            <v>3413.2</v>
          </cell>
          <cell r="D21">
            <v>3413.2</v>
          </cell>
          <cell r="E21">
            <v>3413.2</v>
          </cell>
          <cell r="F21">
            <v>1</v>
          </cell>
          <cell r="G21">
            <v>0</v>
          </cell>
        </row>
        <row r="22">
          <cell r="A22" t="str">
            <v>ВВ-110АТ2_к_шинам</v>
          </cell>
          <cell r="B22">
            <v>1050881</v>
          </cell>
          <cell r="C22">
            <v>470261.8</v>
          </cell>
          <cell r="D22">
            <v>494781.8</v>
          </cell>
          <cell r="E22">
            <v>494870.6</v>
          </cell>
          <cell r="F22">
            <v>1</v>
          </cell>
          <cell r="G22">
            <v>24520</v>
          </cell>
        </row>
        <row r="23">
          <cell r="A23" t="str">
            <v>С-165_к_шинам</v>
          </cell>
          <cell r="B23">
            <v>1045356</v>
          </cell>
          <cell r="C23">
            <v>538.29999999999995</v>
          </cell>
          <cell r="D23">
            <v>539.79999999999995</v>
          </cell>
          <cell r="E23">
            <v>540.1</v>
          </cell>
          <cell r="F23">
            <v>1</v>
          </cell>
          <cell r="G23">
            <v>1.5</v>
          </cell>
        </row>
        <row r="24">
          <cell r="A24" t="str">
            <v>С-165_от_шин</v>
          </cell>
          <cell r="B24">
            <v>1045356</v>
          </cell>
          <cell r="C24">
            <v>43593.5</v>
          </cell>
          <cell r="D24">
            <v>46170.9</v>
          </cell>
          <cell r="E24">
            <v>46182</v>
          </cell>
          <cell r="F24">
            <v>1</v>
          </cell>
          <cell r="G24">
            <v>2577.4000000000015</v>
          </cell>
        </row>
        <row r="25">
          <cell r="A25" t="str">
            <v>С-166_к_шинам</v>
          </cell>
          <cell r="B25">
            <v>1046897</v>
          </cell>
          <cell r="C25">
            <v>57</v>
          </cell>
          <cell r="D25">
            <v>57</v>
          </cell>
          <cell r="E25">
            <v>57</v>
          </cell>
          <cell r="F25">
            <v>1</v>
          </cell>
          <cell r="G25">
            <v>0</v>
          </cell>
        </row>
        <row r="26">
          <cell r="A26" t="str">
            <v>С-166_от_шин</v>
          </cell>
          <cell r="B26">
            <v>1046897</v>
          </cell>
          <cell r="C26">
            <v>46773.3</v>
          </cell>
          <cell r="D26">
            <v>49356.9</v>
          </cell>
          <cell r="E26">
            <v>49368</v>
          </cell>
          <cell r="F26">
            <v>1</v>
          </cell>
          <cell r="G26">
            <v>2583.5999999999985</v>
          </cell>
        </row>
        <row r="27">
          <cell r="A27" t="str">
            <v>С-167_к_шинам</v>
          </cell>
          <cell r="B27">
            <v>1045343</v>
          </cell>
          <cell r="C27">
            <v>5085.6000000000004</v>
          </cell>
          <cell r="D27">
            <v>5088.1000000000004</v>
          </cell>
          <cell r="E27">
            <v>5088.1000000000004</v>
          </cell>
          <cell r="F27">
            <v>1</v>
          </cell>
          <cell r="G27">
            <v>2.5</v>
          </cell>
        </row>
        <row r="28">
          <cell r="A28" t="str">
            <v>С-167_от_шин</v>
          </cell>
          <cell r="B28">
            <v>1045343</v>
          </cell>
          <cell r="C28">
            <v>214150.6</v>
          </cell>
          <cell r="D28">
            <v>223214.5</v>
          </cell>
          <cell r="E28">
            <v>223243.8</v>
          </cell>
          <cell r="F28">
            <v>1</v>
          </cell>
          <cell r="G28">
            <v>9063.8999999999942</v>
          </cell>
        </row>
        <row r="29">
          <cell r="A29" t="str">
            <v>С-168_к_шинам</v>
          </cell>
          <cell r="B29">
            <v>1045342</v>
          </cell>
          <cell r="C29">
            <v>7845.8</v>
          </cell>
          <cell r="D29">
            <v>7848.5</v>
          </cell>
          <cell r="E29">
            <v>7848.5</v>
          </cell>
          <cell r="F29">
            <v>1</v>
          </cell>
          <cell r="G29">
            <v>2.6999999999998181</v>
          </cell>
        </row>
        <row r="30">
          <cell r="A30" t="str">
            <v>С-168_от_шин</v>
          </cell>
          <cell r="B30">
            <v>1045342</v>
          </cell>
          <cell r="C30">
            <v>218853.5</v>
          </cell>
          <cell r="D30">
            <v>227723.4</v>
          </cell>
          <cell r="E30">
            <v>227751.4</v>
          </cell>
          <cell r="F30">
            <v>1</v>
          </cell>
          <cell r="G30">
            <v>8869.8999999999942</v>
          </cell>
        </row>
        <row r="31">
          <cell r="A31" t="str">
            <v>С-170_к_шинам</v>
          </cell>
          <cell r="B31">
            <v>1045335</v>
          </cell>
          <cell r="C31">
            <v>3.2</v>
          </cell>
          <cell r="D31">
            <v>3.2</v>
          </cell>
          <cell r="E31">
            <v>3.2</v>
          </cell>
          <cell r="F31">
            <v>1</v>
          </cell>
          <cell r="G31">
            <v>0</v>
          </cell>
        </row>
        <row r="32">
          <cell r="A32" t="str">
            <v>С-170_от_шин</v>
          </cell>
          <cell r="B32">
            <v>1045335</v>
          </cell>
          <cell r="C32">
            <v>158983.79999999999</v>
          </cell>
          <cell r="D32">
            <v>167846.8</v>
          </cell>
          <cell r="E32">
            <v>167881.9</v>
          </cell>
          <cell r="F32">
            <v>1</v>
          </cell>
          <cell r="G32">
            <v>8863</v>
          </cell>
        </row>
        <row r="33">
          <cell r="A33" t="str">
            <v>С-171_к_шинам</v>
          </cell>
          <cell r="B33">
            <v>1045336</v>
          </cell>
          <cell r="C33">
            <v>3897.7</v>
          </cell>
          <cell r="D33">
            <v>3898</v>
          </cell>
          <cell r="E33">
            <v>3898</v>
          </cell>
          <cell r="F33">
            <v>1</v>
          </cell>
          <cell r="G33">
            <v>0.3000000000001819</v>
          </cell>
        </row>
        <row r="34">
          <cell r="A34" t="str">
            <v>С-171_от_шин</v>
          </cell>
          <cell r="B34">
            <v>1045336</v>
          </cell>
          <cell r="C34">
            <v>404377.59999999998</v>
          </cell>
          <cell r="D34">
            <v>424060.9</v>
          </cell>
          <cell r="E34">
            <v>424133.7</v>
          </cell>
          <cell r="F34">
            <v>1</v>
          </cell>
          <cell r="G34">
            <v>19683.300000000047</v>
          </cell>
        </row>
        <row r="35">
          <cell r="A35" t="str">
            <v>ОВВ-110_к_шинам</v>
          </cell>
          <cell r="B35">
            <v>1050894</v>
          </cell>
          <cell r="C35">
            <v>1537.6</v>
          </cell>
          <cell r="D35">
            <v>1537.6</v>
          </cell>
          <cell r="E35">
            <v>1537.6</v>
          </cell>
          <cell r="F35">
            <v>1</v>
          </cell>
          <cell r="G35">
            <v>0</v>
          </cell>
        </row>
        <row r="36">
          <cell r="A36" t="str">
            <v>ОВВ-110_от_шин</v>
          </cell>
          <cell r="B36">
            <v>1050894</v>
          </cell>
          <cell r="C36">
            <v>12260.7</v>
          </cell>
          <cell r="D36">
            <v>12260.7</v>
          </cell>
          <cell r="E36">
            <v>12260.7</v>
          </cell>
          <cell r="F36">
            <v>1</v>
          </cell>
          <cell r="G36">
            <v>0</v>
          </cell>
        </row>
        <row r="37">
          <cell r="A37" t="str">
            <v>МВ-10-АТ1_от_шин</v>
          </cell>
          <cell r="B37">
            <v>69341</v>
          </cell>
          <cell r="C37">
            <v>0</v>
          </cell>
          <cell r="D37">
            <v>0</v>
          </cell>
          <cell r="E37">
            <v>0</v>
          </cell>
          <cell r="F37">
            <v>60000</v>
          </cell>
          <cell r="G37">
            <v>0</v>
          </cell>
        </row>
        <row r="38">
          <cell r="A38" t="str">
            <v>МВ-10-АТ1_к_шинам</v>
          </cell>
          <cell r="B38">
            <v>69341</v>
          </cell>
          <cell r="C38">
            <v>67.52</v>
          </cell>
          <cell r="D38">
            <v>70.11</v>
          </cell>
          <cell r="E38">
            <v>70.12</v>
          </cell>
          <cell r="F38">
            <v>60000</v>
          </cell>
          <cell r="G38">
            <v>155.4000000000002</v>
          </cell>
        </row>
        <row r="39">
          <cell r="A39" t="str">
            <v>МВ-10-АТ2_от_шин</v>
          </cell>
          <cell r="B39">
            <v>69390</v>
          </cell>
          <cell r="C39">
            <v>1.79</v>
          </cell>
          <cell r="D39">
            <v>1.79</v>
          </cell>
          <cell r="E39">
            <v>1.79</v>
          </cell>
          <cell r="F39">
            <v>60000</v>
          </cell>
          <cell r="G39">
            <v>0</v>
          </cell>
        </row>
        <row r="40">
          <cell r="A40" t="str">
            <v>МВ-10-АТ2_к_шинам</v>
          </cell>
          <cell r="B40">
            <v>69390</v>
          </cell>
          <cell r="C40">
            <v>29</v>
          </cell>
          <cell r="D40">
            <v>30.54</v>
          </cell>
          <cell r="E40">
            <v>30.55</v>
          </cell>
          <cell r="F40">
            <v>60000</v>
          </cell>
          <cell r="G40">
            <v>92.399999999999949</v>
          </cell>
        </row>
        <row r="41">
          <cell r="A41" t="str">
            <v>ф.9_к_шинам_0.4</v>
          </cell>
          <cell r="C41">
            <v>19.100000000000001</v>
          </cell>
          <cell r="D41">
            <v>19.100000000000001</v>
          </cell>
          <cell r="E41">
            <v>19.100000000000001</v>
          </cell>
          <cell r="G41">
            <v>0</v>
          </cell>
        </row>
        <row r="42">
          <cell r="A42" t="str">
            <v>ф.6_к_шинам_10</v>
          </cell>
          <cell r="C42">
            <v>6708.2</v>
          </cell>
          <cell r="D42">
            <v>6708.2</v>
          </cell>
          <cell r="E42">
            <v>6708.2</v>
          </cell>
          <cell r="G42">
            <v>0</v>
          </cell>
        </row>
      </sheetData>
      <sheetData sheetId="2" refreshError="1"/>
      <sheetData sheetId="3" refreshError="1">
        <row r="16">
          <cell r="H16">
            <v>69.756399999999999</v>
          </cell>
        </row>
      </sheetData>
      <sheetData sheetId="4" refreshError="1"/>
      <sheetData sheetId="5" refreshError="1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Баланс по ТЭЦ-1"/>
      <sheetName val="Баланс по ТЭЦ-1(строгий)"/>
      <sheetName val="Сводный баланс"/>
      <sheetName val="Последний лист"/>
      <sheetName val="Краткая форма"/>
      <sheetName val="Справка в ОПЭ"/>
      <sheetName val="Пути"/>
      <sheetName val="Настройки"/>
      <sheetName val="баланс квадраты ПЭС"/>
      <sheetName val="5"/>
      <sheetName val="расшифровка"/>
      <sheetName val=""/>
      <sheetName val="Справочники"/>
      <sheetName val="Производство электроэнергии"/>
      <sheetName val="Баланс по ТЭЦ_1"/>
      <sheetName val="16а Сводный анализ"/>
      <sheetName val="Баланс ЭЭ ТЭЦ-1 (v1)"/>
    </sheetNames>
    <sheetDataSet>
      <sheetData sheetId="0"/>
      <sheetData sheetId="1">
        <row r="6">
          <cell r="J6">
            <v>142347756</v>
          </cell>
        </row>
        <row r="24">
          <cell r="J24">
            <v>18411270</v>
          </cell>
        </row>
        <row r="58">
          <cell r="J58">
            <v>20153766</v>
          </cell>
        </row>
        <row r="68">
          <cell r="J68">
            <v>193490</v>
          </cell>
        </row>
        <row r="86">
          <cell r="J86">
            <v>11542024</v>
          </cell>
        </row>
        <row r="87">
          <cell r="J87">
            <v>11037400</v>
          </cell>
        </row>
        <row r="99">
          <cell r="J99">
            <v>133562128</v>
          </cell>
        </row>
        <row r="100">
          <cell r="J100">
            <v>126457980</v>
          </cell>
        </row>
        <row r="120">
          <cell r="J120">
            <v>7030902</v>
          </cell>
        </row>
        <row r="152">
          <cell r="J152">
            <v>0</v>
          </cell>
        </row>
        <row r="153">
          <cell r="J153">
            <v>0</v>
          </cell>
        </row>
        <row r="186">
          <cell r="J186">
            <v>153889780</v>
          </cell>
        </row>
        <row r="194">
          <cell r="J194">
            <v>10687</v>
          </cell>
        </row>
        <row r="198">
          <cell r="J198">
            <v>1988568</v>
          </cell>
        </row>
        <row r="381">
          <cell r="N381">
            <v>8.0141407317218701E-3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8">
          <cell r="B8">
            <v>38596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равнение 2007-2011 (корр. БП)"/>
      <sheetName val="Сравнение 2010-2011"/>
      <sheetName val="Сравнение 2010-2011 (new)"/>
      <sheetName val="Сравнение 2007-2011+в баз 2009"/>
      <sheetName val="2012"/>
      <sheetName val="2011"/>
      <sheetName val="2010"/>
      <sheetName val="2009"/>
      <sheetName val="2008"/>
      <sheetName val="2007"/>
      <sheetName val="9 мес"/>
      <sheetName val="10 мес"/>
      <sheetName val="11 мес"/>
      <sheetName val="12 мес 2010 год прив"/>
      <sheetName val="12 мес 2010 для БГФ"/>
      <sheetName val="12 мес 2009 год прив"/>
      <sheetName val="12 мес 2010 испр.Центр+СК"/>
      <sheetName val="2009-2010"/>
      <sheetName val="2008-2009"/>
      <sheetName val="2007-2008"/>
      <sheetName val="2006-2007"/>
      <sheetName val="Лист1"/>
      <sheetName val="КПЭ 2011"/>
      <sheetName val="Сравнение 2007-2011"/>
      <sheetName val="Сравнение 2011-2012 (new)"/>
      <sheetName val="Титульный лист С-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7">
          <cell r="A7" t="str">
            <v>ОАО "МРСК Центра" без учета ДЗО</v>
          </cell>
          <cell r="FH7">
            <v>56667424.736394003</v>
          </cell>
        </row>
        <row r="8">
          <cell r="A8" t="str">
            <v>ОАО "МРСК Центра" с учетом ДЗО</v>
          </cell>
          <cell r="FH8">
            <v>57742522.447393999</v>
          </cell>
        </row>
        <row r="9">
          <cell r="A9" t="str">
            <v>Белгородэнерго</v>
          </cell>
          <cell r="FH9">
            <v>10828511.534</v>
          </cell>
        </row>
        <row r="10">
          <cell r="A10" t="str">
            <v>Брянскэнерго</v>
          </cell>
          <cell r="FH10">
            <v>3685585.1999999997</v>
          </cell>
        </row>
        <row r="11">
          <cell r="A11" t="str">
            <v>Воронежэнерго</v>
          </cell>
          <cell r="FH11">
            <v>7719037.3210000005</v>
          </cell>
        </row>
        <row r="12">
          <cell r="A12" t="str">
            <v>Костромаэнерго</v>
          </cell>
          <cell r="FH12">
            <v>2431346.6509999996</v>
          </cell>
        </row>
        <row r="13">
          <cell r="A13" t="str">
            <v>Курскэнерго</v>
          </cell>
          <cell r="FH13">
            <v>5291417.2213939996</v>
          </cell>
        </row>
        <row r="14">
          <cell r="A14" t="str">
            <v>Липецкэнерго</v>
          </cell>
          <cell r="FH14">
            <v>6923210.1950000003</v>
          </cell>
        </row>
        <row r="15">
          <cell r="A15" t="str">
            <v>Орелэнерго</v>
          </cell>
          <cell r="FH15">
            <v>2075672.709</v>
          </cell>
        </row>
        <row r="16">
          <cell r="A16" t="str">
            <v>Смоленскэнерго</v>
          </cell>
          <cell r="FH16">
            <v>3385257.9819999998</v>
          </cell>
        </row>
        <row r="17">
          <cell r="A17" t="str">
            <v>Тамбовэнерго</v>
          </cell>
          <cell r="FH17">
            <v>2851412.2940000002</v>
          </cell>
        </row>
        <row r="18">
          <cell r="A18" t="str">
            <v>Тверьэнерго</v>
          </cell>
          <cell r="FH18">
            <v>4567190.4969999995</v>
          </cell>
        </row>
        <row r="19">
          <cell r="A19" t="str">
            <v>Ярэнерго</v>
          </cell>
          <cell r="FH19">
            <v>6908783.1320000002</v>
          </cell>
        </row>
        <row r="20">
          <cell r="A20" t="str">
            <v>ОАО "ЯГЭСК" (100%)</v>
          </cell>
          <cell r="FH20">
            <v>1075097.7110000001</v>
          </cell>
        </row>
        <row r="21">
          <cell r="A21" t="str">
            <v>ОАО "МРСК Центра и Приволжья" без учета ДЗО</v>
          </cell>
          <cell r="FH21">
            <v>54298847.47337018</v>
          </cell>
        </row>
        <row r="22">
          <cell r="A22" t="str">
            <v>ОАО "МРСК Центра и Приволжья" с учетом ДЗО</v>
          </cell>
          <cell r="FH22">
            <v>54337885.880370185</v>
          </cell>
        </row>
        <row r="23">
          <cell r="A23" t="str">
            <v>Владимирэнерго</v>
          </cell>
          <cell r="FH23">
            <v>5788474.5129999993</v>
          </cell>
        </row>
        <row r="24">
          <cell r="A24" t="str">
            <v>Ивэнерго</v>
          </cell>
          <cell r="FH24">
            <v>3219900.2136800005</v>
          </cell>
        </row>
        <row r="25">
          <cell r="A25" t="str">
            <v>Калугаэнерго</v>
          </cell>
          <cell r="FH25">
            <v>3769751.2206339994</v>
          </cell>
        </row>
        <row r="26">
          <cell r="A26" t="str">
            <v>Кировэнерго</v>
          </cell>
          <cell r="FH26">
            <v>5116927.756000001</v>
          </cell>
        </row>
        <row r="27">
          <cell r="A27" t="str">
            <v>Мариэнерго</v>
          </cell>
          <cell r="FH27">
            <v>2535424.0939999996</v>
          </cell>
        </row>
        <row r="28">
          <cell r="A28" t="str">
            <v>Нижновэнерго</v>
          </cell>
          <cell r="FH28">
            <v>16607693.568262188</v>
          </cell>
        </row>
        <row r="29">
          <cell r="A29" t="str">
            <v>Рязаньэнерго</v>
          </cell>
          <cell r="FH29">
            <v>4234654.726999999</v>
          </cell>
        </row>
        <row r="30">
          <cell r="A30" t="str">
            <v>Тулэнерго</v>
          </cell>
          <cell r="FH30">
            <v>5577159.1667940002</v>
          </cell>
        </row>
        <row r="31">
          <cell r="A31" t="str">
            <v>Удмуртэнерго</v>
          </cell>
          <cell r="FH31">
            <v>7448862.2139999997</v>
          </cell>
        </row>
        <row r="32">
          <cell r="A32" t="str">
            <v>ЗАО "СВЕТ" (100%)</v>
          </cell>
          <cell r="FH32">
            <v>39038.406999999999</v>
          </cell>
        </row>
        <row r="33">
          <cell r="A33" t="str">
            <v>ОАО "МРСК Волги"</v>
          </cell>
          <cell r="FH33">
            <v>57622797.807998657</v>
          </cell>
        </row>
        <row r="34">
          <cell r="A34" t="str">
            <v>Мордовэнерго</v>
          </cell>
          <cell r="FH34">
            <v>2332899.6769986576</v>
          </cell>
        </row>
        <row r="35">
          <cell r="A35" t="str">
            <v>Оренбургэнерго</v>
          </cell>
          <cell r="FH35">
            <v>12782616.220000001</v>
          </cell>
        </row>
        <row r="36">
          <cell r="A36" t="str">
            <v>Пензаэнерго</v>
          </cell>
          <cell r="FH36">
            <v>3774966.6620000005</v>
          </cell>
        </row>
        <row r="37">
          <cell r="A37" t="str">
            <v>Самарские РС</v>
          </cell>
          <cell r="FH37">
            <v>20199991.587000001</v>
          </cell>
        </row>
        <row r="38">
          <cell r="A38" t="str">
            <v>Саратовские РС</v>
          </cell>
          <cell r="FH38">
            <v>9425612.2710000016</v>
          </cell>
        </row>
        <row r="39">
          <cell r="A39" t="str">
            <v>Ульяновские РС</v>
          </cell>
          <cell r="FH39">
            <v>4609122.0480000004</v>
          </cell>
        </row>
        <row r="40">
          <cell r="A40" t="str">
            <v>Чувашэнерго</v>
          </cell>
          <cell r="FH40">
            <v>4497589.3430000003</v>
          </cell>
        </row>
        <row r="41">
          <cell r="A41" t="str">
            <v>ОАО "МРСК  Северо-Запада"</v>
          </cell>
          <cell r="FH41">
            <v>40243694.705454499</v>
          </cell>
        </row>
        <row r="42">
          <cell r="A42" t="str">
            <v>Архэнерго</v>
          </cell>
          <cell r="FH42">
            <v>3452224.426</v>
          </cell>
        </row>
        <row r="43">
          <cell r="A43" t="str">
            <v>Вологдаэнерго</v>
          </cell>
          <cell r="FH43">
            <v>8619314.898</v>
          </cell>
        </row>
        <row r="44">
          <cell r="A44" t="str">
            <v>Карелэнерго</v>
          </cell>
          <cell r="FH44">
            <v>7271574.3302422995</v>
          </cell>
        </row>
        <row r="45">
          <cell r="A45" t="str">
            <v>Колэнерго</v>
          </cell>
          <cell r="FH45">
            <v>10670192.330999998</v>
          </cell>
        </row>
        <row r="46">
          <cell r="A46" t="str">
            <v>Комиэнерго</v>
          </cell>
          <cell r="FH46">
            <v>5170151.4072122006</v>
          </cell>
        </row>
        <row r="47">
          <cell r="A47" t="str">
            <v>Новгородэнерго</v>
          </cell>
          <cell r="FH47">
            <v>3401214.4910000004</v>
          </cell>
        </row>
        <row r="48">
          <cell r="A48" t="str">
            <v>Псковэнерго</v>
          </cell>
          <cell r="FH48">
            <v>1659022.8220000002</v>
          </cell>
        </row>
        <row r="49">
          <cell r="A49" t="str">
            <v>ОАО "МРСК Сибири" без учета ДЗО и ТРК</v>
          </cell>
          <cell r="FH49">
            <v>72079232.927091271</v>
          </cell>
        </row>
        <row r="50">
          <cell r="A50" t="str">
            <v>ОАО "МРСК Сибири" с учетом ДЗО и ТРК</v>
          </cell>
          <cell r="FH50">
            <v>78571620.955091268</v>
          </cell>
        </row>
        <row r="51">
          <cell r="A51" t="str">
            <v>Алтайэнерго</v>
          </cell>
          <cell r="FH51">
            <v>7199055.7542650001</v>
          </cell>
        </row>
        <row r="52">
          <cell r="A52" t="str">
            <v>Бурятэнерго</v>
          </cell>
          <cell r="FH52">
            <v>2978215.4399194</v>
          </cell>
        </row>
        <row r="53">
          <cell r="A53" t="str">
            <v>ГАЭС</v>
          </cell>
          <cell r="FH53">
            <v>438130.67535999999</v>
          </cell>
        </row>
        <row r="54">
          <cell r="A54" t="str">
            <v>Красноярскэнерго</v>
          </cell>
          <cell r="FH54">
            <v>16225747.934637502</v>
          </cell>
        </row>
        <row r="55">
          <cell r="A55" t="str">
            <v>Кузбассэнерго - РЭС</v>
          </cell>
          <cell r="FH55">
            <v>23183057.822000001</v>
          </cell>
        </row>
        <row r="56">
          <cell r="A56" t="str">
            <v>Омскэнерго</v>
          </cell>
          <cell r="FH56">
            <v>7981394.3339999998</v>
          </cell>
        </row>
        <row r="57">
          <cell r="A57" t="str">
            <v>Хакасэнерго</v>
          </cell>
          <cell r="FH57">
            <v>11204132.631999999</v>
          </cell>
        </row>
        <row r="58">
          <cell r="A58" t="str">
            <v>Читаэнерго</v>
          </cell>
          <cell r="FH58">
            <v>2869498.3349093758</v>
          </cell>
        </row>
        <row r="59">
          <cell r="A59" t="str">
            <v>ОАО "ТРК"</v>
          </cell>
          <cell r="FH59">
            <v>6074541.868999999</v>
          </cell>
        </row>
        <row r="60">
          <cell r="A60" t="str">
            <v>ОАО "Тываэнерго"</v>
          </cell>
          <cell r="FH60">
            <v>417846.15900000004</v>
          </cell>
        </row>
        <row r="61">
          <cell r="A61" t="str">
            <v>ОАО "Улан-Удэ Энерго"</v>
          </cell>
          <cell r="FH61">
            <v>0</v>
          </cell>
        </row>
        <row r="62">
          <cell r="A62" t="str">
            <v>ОАО "МРСК "Урала" без учета ДЗО</v>
          </cell>
          <cell r="FH62">
            <v>71576958.16933617</v>
          </cell>
        </row>
        <row r="63">
          <cell r="A63" t="str">
            <v>ОАО "МРСК "Урала" с учетом ДЗО</v>
          </cell>
          <cell r="FH63">
            <v>76926398.977223516</v>
          </cell>
        </row>
        <row r="64">
          <cell r="A64" t="str">
            <v>Пермэнерго</v>
          </cell>
          <cell r="FH64">
            <v>17671983.708999999</v>
          </cell>
        </row>
        <row r="65">
          <cell r="A65" t="str">
            <v>Свердловэнерго</v>
          </cell>
          <cell r="FH65">
            <v>33667706.288033664</v>
          </cell>
        </row>
        <row r="66">
          <cell r="A66" t="str">
            <v>Челябэнерго</v>
          </cell>
          <cell r="FH66">
            <v>20237268.172302499</v>
          </cell>
        </row>
        <row r="67">
          <cell r="A67" t="str">
            <v>ОАО "ЕЭСК" (91,04%)</v>
          </cell>
          <cell r="FH67">
            <v>5349440.8078873521</v>
          </cell>
        </row>
        <row r="68">
          <cell r="A68" t="str">
            <v>ОАО "МРСК Юга"</v>
          </cell>
          <cell r="FH68">
            <v>27172384.410000004</v>
          </cell>
        </row>
        <row r="69">
          <cell r="A69" t="str">
            <v>Астраханьэнерго</v>
          </cell>
          <cell r="FH69">
            <v>3208843.648</v>
          </cell>
        </row>
        <row r="70">
          <cell r="A70" t="str">
            <v>Волгоградэнерго</v>
          </cell>
          <cell r="FH70">
            <v>11043525.738</v>
          </cell>
        </row>
        <row r="71">
          <cell r="A71" t="str">
            <v>Калмэнерго</v>
          </cell>
          <cell r="FH71">
            <v>376048.23300000001</v>
          </cell>
        </row>
        <row r="72">
          <cell r="A72" t="str">
            <v>Ростовэнерго</v>
          </cell>
          <cell r="FH72">
            <v>12543966.790999999</v>
          </cell>
        </row>
        <row r="73">
          <cell r="A73" t="str">
            <v>ОАО "МРСК Северного Кавказа" без учета ДЗО</v>
          </cell>
          <cell r="FH73">
            <v>9477770.2251223996</v>
          </cell>
        </row>
        <row r="74">
          <cell r="A74" t="str">
            <v>ОАО "МРСК Северного Кавказа" с учетом ДЗО</v>
          </cell>
          <cell r="FH74">
            <v>14569947.8970394</v>
          </cell>
        </row>
        <row r="75">
          <cell r="A75" t="str">
            <v xml:space="preserve">Кабардино-Балкарский филиал  </v>
          </cell>
          <cell r="FH75">
            <v>1200510.6513224</v>
          </cell>
        </row>
        <row r="76">
          <cell r="A76" t="str">
            <v xml:space="preserve">Карачаево-Черкесский филиал </v>
          </cell>
          <cell r="FH76">
            <v>1030460.6358</v>
          </cell>
        </row>
        <row r="77">
          <cell r="A77" t="str">
            <v xml:space="preserve">Северо-Осетинский филиал </v>
          </cell>
          <cell r="FH77">
            <v>1527374.7819999999</v>
          </cell>
        </row>
        <row r="78">
          <cell r="A78" t="str">
            <v>Ставропольэнерго</v>
          </cell>
          <cell r="FH78">
            <v>5719424.1559999995</v>
          </cell>
        </row>
        <row r="79">
          <cell r="A79" t="str">
            <v>ОАО "Дагэнергосеть"</v>
          </cell>
          <cell r="FH79">
            <v>3202375.8209170001</v>
          </cell>
        </row>
        <row r="80">
          <cell r="A80" t="str">
            <v>ОАО "Ингушэнергосеть"</v>
          </cell>
          <cell r="FH80">
            <v>366908.89900000003</v>
          </cell>
        </row>
        <row r="81">
          <cell r="A81" t="str">
            <v>ОАО "Нурэнерго"</v>
          </cell>
          <cell r="FH81">
            <v>1522892.9520000003</v>
          </cell>
        </row>
        <row r="82">
          <cell r="A82" t="str">
            <v>ОАО "Кубаньэнерго"</v>
          </cell>
          <cell r="FH82">
            <v>17197978.199000001</v>
          </cell>
        </row>
        <row r="83">
          <cell r="A83" t="str">
            <v>ОАО "МОЭСК"</v>
          </cell>
          <cell r="FH83">
            <v>75469666.194999993</v>
          </cell>
        </row>
        <row r="84">
          <cell r="A84" t="str">
            <v>г.Москва</v>
          </cell>
          <cell r="FH84">
            <v>38416607.511</v>
          </cell>
        </row>
        <row r="85">
          <cell r="A85" t="str">
            <v>Московская область</v>
          </cell>
          <cell r="FH85">
            <v>37053058.684</v>
          </cell>
        </row>
        <row r="86">
          <cell r="A86" t="str">
            <v>ОАО "Ленэнерго" без учета ДЗО</v>
          </cell>
          <cell r="FH86">
            <v>29913931.770300001</v>
          </cell>
        </row>
        <row r="87">
          <cell r="A87" t="str">
            <v>ОАО "Ленэнерго" c учетом ДЗО</v>
          </cell>
          <cell r="FH87">
            <v>30709290.521994587</v>
          </cell>
        </row>
        <row r="88">
          <cell r="A88" t="str">
            <v>г.Санкт-Петербург</v>
          </cell>
          <cell r="FH88">
            <v>18961960.316</v>
          </cell>
        </row>
        <row r="89">
          <cell r="A89" t="str">
            <v>Ленинградская область</v>
          </cell>
          <cell r="FH89">
            <v>10951971.454299999</v>
          </cell>
        </row>
        <row r="90">
          <cell r="A90" t="str">
            <v>ЗАО "Курортэнерго" (98,13%)</v>
          </cell>
          <cell r="FH90">
            <v>451539.19635459408</v>
          </cell>
        </row>
        <row r="91">
          <cell r="A91" t="str">
            <v>ЗАО "ЦЭК" (96,95%)</v>
          </cell>
          <cell r="FH91">
            <v>343819.55534000002</v>
          </cell>
        </row>
        <row r="92">
          <cell r="A92" t="str">
            <v>ОАО "Тюменьэнерго"</v>
          </cell>
          <cell r="FH92">
            <v>68881617.061999902</v>
          </cell>
        </row>
        <row r="93">
          <cell r="A93" t="str">
            <v>ОАО "Янтарьэнерго"</v>
          </cell>
          <cell r="FH93">
            <v>3194067.821</v>
          </cell>
        </row>
        <row r="94">
          <cell r="A94" t="str">
            <v>Итого по ОАО "Холдинг МРСК" без учета ВЗО</v>
          </cell>
          <cell r="FH94">
            <v>589870913.37106705</v>
          </cell>
        </row>
        <row r="95">
          <cell r="A95" t="str">
            <v>Итого по ОАО "Холдинг МРСК"с учетом ВЗО</v>
          </cell>
          <cell r="FH95">
            <v>595380937.20198417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рядок филиалов"/>
      <sheetName val="сводная"/>
      <sheetName val="баланс"/>
      <sheetName val="Расчеты с потребителями"/>
      <sheetName val="Выручка"/>
      <sheetName val="Покупка потерь ээ "/>
      <sheetName val="зад-ть за потери"/>
      <sheetName val="расчеты с подрядн.орг-ми"/>
      <sheetName val="Расчеты с ФСК"/>
      <sheetName val="Ограничения"/>
      <sheetName val="Разногласия"/>
      <sheetName val="Инструкция"/>
      <sheetName val="Приложение 9"/>
      <sheetName val="6 баланс"/>
      <sheetName val="21 РЭР УКС СО"/>
    </sheetNames>
    <sheetDataSet>
      <sheetData sheetId="0"/>
      <sheetData sheetId="1"/>
      <sheetData sheetId="2"/>
      <sheetData sheetId="3">
        <row r="10">
          <cell r="AM10" t="str">
            <v>ГП</v>
          </cell>
        </row>
        <row r="11">
          <cell r="AM11" t="str">
            <v>ЭСК</v>
          </cell>
        </row>
        <row r="12">
          <cell r="AM12" t="str">
            <v>ТСО</v>
          </cell>
        </row>
        <row r="13">
          <cell r="AM13" t="str">
            <v>Прямой</v>
          </cell>
        </row>
      </sheetData>
      <sheetData sheetId="4">
        <row r="10">
          <cell r="AM10" t="str">
            <v>ГП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abSelected="1" zoomScaleNormal="100" zoomScaleSheetLayoutView="100" workbookViewId="0">
      <selection activeCell="N27" sqref="N27"/>
    </sheetView>
  </sheetViews>
  <sheetFormatPr defaultRowHeight="15" x14ac:dyDescent="0.25"/>
  <cols>
    <col min="1" max="1" width="10.85546875" style="1" customWidth="1"/>
    <col min="2" max="2" width="12.28515625" style="1" customWidth="1"/>
    <col min="3" max="3" width="13.5703125" style="1" customWidth="1"/>
    <col min="4" max="4" width="22.42578125" style="1" customWidth="1"/>
    <col min="5" max="5" width="10.85546875" style="1" customWidth="1"/>
    <col min="6" max="6" width="12.7109375" style="1" customWidth="1"/>
    <col min="7" max="7" width="13" style="1" customWidth="1"/>
    <col min="8" max="8" width="12.85546875" style="1" customWidth="1"/>
    <col min="9" max="9" width="11.42578125" style="1" customWidth="1"/>
    <col min="10" max="10" width="13.7109375" style="1" customWidth="1"/>
    <col min="11" max="11" width="11.7109375" style="1" customWidth="1"/>
    <col min="12" max="12" width="14.140625" style="1" customWidth="1"/>
    <col min="13" max="16384" width="9.140625" style="1"/>
  </cols>
  <sheetData>
    <row r="1" spans="1:12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2" x14ac:dyDescent="0.25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x14ac:dyDescent="0.25">
      <c r="A3" s="23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2" x14ac:dyDescent="0.25">
      <c r="A4" s="23" t="s">
        <v>3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</row>
    <row r="5" spans="1:12" x14ac:dyDescent="0.25">
      <c r="A5" s="23" t="s">
        <v>4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2" x14ac:dyDescent="0.25">
      <c r="A6" s="23" t="s">
        <v>5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</row>
    <row r="7" spans="1:12" x14ac:dyDescent="0.25">
      <c r="A7" s="2"/>
    </row>
    <row r="8" spans="1:12" s="3" customFormat="1" ht="42.75" customHeight="1" x14ac:dyDescent="0.25">
      <c r="H8" s="24" t="s">
        <v>38</v>
      </c>
      <c r="I8" s="24"/>
      <c r="J8" s="24"/>
      <c r="K8" s="24"/>
      <c r="L8" s="24"/>
    </row>
    <row r="9" spans="1:12" s="3" customFormat="1" ht="20.25" customHeight="1" x14ac:dyDescent="0.25">
      <c r="I9" s="25" t="s">
        <v>39</v>
      </c>
      <c r="J9" s="25"/>
      <c r="K9" s="25"/>
      <c r="L9" s="25"/>
    </row>
    <row r="10" spans="1:12" s="3" customFormat="1" x14ac:dyDescent="0.25">
      <c r="K10" s="4"/>
    </row>
    <row r="11" spans="1:12" s="3" customFormat="1" x14ac:dyDescent="0.25">
      <c r="I11" s="25" t="s">
        <v>6</v>
      </c>
      <c r="J11" s="25"/>
      <c r="K11" s="25"/>
      <c r="L11" s="25"/>
    </row>
    <row r="12" spans="1:12" x14ac:dyDescent="0.25">
      <c r="A12" s="22" t="s">
        <v>7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</row>
    <row r="13" spans="1:12" x14ac:dyDescent="0.25">
      <c r="A13" s="22" t="s">
        <v>8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</row>
    <row r="14" spans="1:12" x14ac:dyDescent="0.25">
      <c r="A14" s="22" t="s">
        <v>9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</row>
    <row r="15" spans="1:12" x14ac:dyDescent="0.25">
      <c r="A15" s="21"/>
      <c r="B15" s="21"/>
      <c r="C15" s="21"/>
      <c r="D15" s="21"/>
      <c r="E15" s="21"/>
      <c r="F15" s="45" t="s">
        <v>44</v>
      </c>
      <c r="G15" s="45"/>
      <c r="H15" s="21"/>
      <c r="I15" s="21"/>
      <c r="J15" s="21"/>
      <c r="K15" s="21"/>
      <c r="L15" s="21"/>
    </row>
    <row r="16" spans="1:12" ht="15.75" thickBot="1" x14ac:dyDescent="0.3"/>
    <row r="17" spans="1:13" ht="34.5" customHeight="1" thickBot="1" x14ac:dyDescent="0.3">
      <c r="A17" s="26" t="s">
        <v>10</v>
      </c>
      <c r="B17" s="27"/>
      <c r="C17" s="28"/>
      <c r="D17" s="29" t="s">
        <v>11</v>
      </c>
      <c r="E17" s="30"/>
      <c r="F17" s="30"/>
      <c r="G17" s="30"/>
      <c r="H17" s="30"/>
      <c r="I17" s="30"/>
      <c r="J17" s="30"/>
      <c r="K17" s="30"/>
      <c r="L17" s="30"/>
      <c r="M17" s="5"/>
    </row>
    <row r="18" spans="1:13" ht="15.75" thickBot="1" x14ac:dyDescent="0.3">
      <c r="A18" s="26" t="s">
        <v>12</v>
      </c>
      <c r="B18" s="27"/>
      <c r="C18" s="28"/>
      <c r="D18" s="26" t="s">
        <v>34</v>
      </c>
      <c r="E18" s="27"/>
      <c r="F18" s="27"/>
      <c r="G18" s="27"/>
      <c r="H18" s="27"/>
      <c r="I18" s="27"/>
      <c r="J18" s="27"/>
      <c r="K18" s="27"/>
      <c r="L18" s="28"/>
      <c r="M18" s="5"/>
    </row>
    <row r="19" spans="1:13" ht="49.5" customHeight="1" thickBot="1" x14ac:dyDescent="0.3">
      <c r="A19" s="26" t="s">
        <v>13</v>
      </c>
      <c r="B19" s="27"/>
      <c r="C19" s="28"/>
      <c r="D19" s="26"/>
      <c r="E19" s="27"/>
      <c r="F19" s="27"/>
      <c r="G19" s="27"/>
      <c r="H19" s="27"/>
      <c r="I19" s="27"/>
      <c r="J19" s="27"/>
      <c r="K19" s="27"/>
      <c r="L19" s="28"/>
      <c r="M19" s="5"/>
    </row>
    <row r="20" spans="1:13" ht="30" customHeight="1" thickBot="1" x14ac:dyDescent="0.3">
      <c r="A20" s="26" t="s">
        <v>14</v>
      </c>
      <c r="B20" s="27"/>
      <c r="C20" s="28"/>
      <c r="D20" s="26" t="s">
        <v>35</v>
      </c>
      <c r="E20" s="27"/>
      <c r="F20" s="27"/>
      <c r="G20" s="27"/>
      <c r="H20" s="27"/>
      <c r="I20" s="27"/>
      <c r="J20" s="27"/>
      <c r="K20" s="27"/>
      <c r="L20" s="28"/>
      <c r="M20" s="5"/>
    </row>
    <row r="21" spans="1:13" ht="30.75" customHeight="1" thickBot="1" x14ac:dyDescent="0.3">
      <c r="A21" s="31" t="s">
        <v>15</v>
      </c>
      <c r="B21" s="34" t="s">
        <v>16</v>
      </c>
      <c r="C21" s="35"/>
      <c r="D21" s="31" t="s">
        <v>17</v>
      </c>
      <c r="E21" s="38" t="s">
        <v>18</v>
      </c>
      <c r="F21" s="39"/>
      <c r="G21" s="39"/>
      <c r="H21" s="39"/>
      <c r="I21" s="39"/>
      <c r="J21" s="39"/>
      <c r="K21" s="39"/>
      <c r="L21" s="40"/>
      <c r="M21" s="5"/>
    </row>
    <row r="22" spans="1:13" ht="29.25" customHeight="1" thickBot="1" x14ac:dyDescent="0.3">
      <c r="A22" s="32"/>
      <c r="B22" s="36"/>
      <c r="C22" s="37"/>
      <c r="D22" s="32"/>
      <c r="E22" s="34" t="s">
        <v>19</v>
      </c>
      <c r="F22" s="41"/>
      <c r="G22" s="41"/>
      <c r="H22" s="35"/>
      <c r="I22" s="34" t="s">
        <v>20</v>
      </c>
      <c r="J22" s="41"/>
      <c r="K22" s="41"/>
      <c r="L22" s="35"/>
      <c r="M22" s="5"/>
    </row>
    <row r="23" spans="1:13" ht="15.75" thickBot="1" x14ac:dyDescent="0.3">
      <c r="A23" s="32"/>
      <c r="B23" s="31" t="s">
        <v>21</v>
      </c>
      <c r="C23" s="31" t="s">
        <v>22</v>
      </c>
      <c r="D23" s="32"/>
      <c r="E23" s="36"/>
      <c r="F23" s="42"/>
      <c r="G23" s="42"/>
      <c r="H23" s="37"/>
      <c r="I23" s="36"/>
      <c r="J23" s="42"/>
      <c r="K23" s="42"/>
      <c r="L23" s="37"/>
      <c r="M23" s="5"/>
    </row>
    <row r="24" spans="1:13" ht="40.5" customHeight="1" thickBot="1" x14ac:dyDescent="0.3">
      <c r="A24" s="32"/>
      <c r="B24" s="32"/>
      <c r="C24" s="32"/>
      <c r="D24" s="32"/>
      <c r="E24" s="38" t="s">
        <v>23</v>
      </c>
      <c r="F24" s="40"/>
      <c r="G24" s="38" t="s">
        <v>24</v>
      </c>
      <c r="H24" s="40"/>
      <c r="I24" s="38" t="s">
        <v>23</v>
      </c>
      <c r="J24" s="40"/>
      <c r="K24" s="38" t="s">
        <v>24</v>
      </c>
      <c r="L24" s="40"/>
      <c r="M24" s="5"/>
    </row>
    <row r="25" spans="1:13" ht="45.75" thickBot="1" x14ac:dyDescent="0.3">
      <c r="A25" s="33"/>
      <c r="B25" s="33"/>
      <c r="C25" s="33"/>
      <c r="D25" s="33"/>
      <c r="E25" s="6" t="s">
        <v>25</v>
      </c>
      <c r="F25" s="6" t="s">
        <v>26</v>
      </c>
      <c r="G25" s="6" t="s">
        <v>25</v>
      </c>
      <c r="H25" s="6" t="s">
        <v>26</v>
      </c>
      <c r="I25" s="6" t="s">
        <v>25</v>
      </c>
      <c r="J25" s="6" t="s">
        <v>26</v>
      </c>
      <c r="K25" s="6" t="s">
        <v>25</v>
      </c>
      <c r="L25" s="6" t="s">
        <v>26</v>
      </c>
      <c r="M25" s="5"/>
    </row>
    <row r="26" spans="1:13" ht="30.75" thickBot="1" x14ac:dyDescent="0.3">
      <c r="A26" s="7" t="s">
        <v>33</v>
      </c>
      <c r="B26" s="8">
        <v>1.5989199999999999</v>
      </c>
      <c r="C26" s="8"/>
      <c r="D26" s="8"/>
      <c r="E26" s="9">
        <v>477.09</v>
      </c>
      <c r="F26" s="9">
        <v>6.8979999999999997</v>
      </c>
      <c r="G26" s="9">
        <v>6.234</v>
      </c>
      <c r="H26" s="9">
        <v>5.4699999999999999E-2</v>
      </c>
      <c r="I26" s="9">
        <v>477.09</v>
      </c>
      <c r="J26" s="9">
        <v>6.8979999999999997</v>
      </c>
      <c r="K26" s="9">
        <v>6.234</v>
      </c>
      <c r="L26" s="9">
        <v>5.4699999999999999E-2</v>
      </c>
      <c r="M26" s="5"/>
    </row>
    <row r="27" spans="1:13" ht="15.75" thickBot="1" x14ac:dyDescent="0.3">
      <c r="A27" s="7">
        <v>2023</v>
      </c>
      <c r="B27" s="10">
        <v>2.0294400000000001</v>
      </c>
      <c r="C27" s="11" t="s">
        <v>27</v>
      </c>
      <c r="D27" s="11" t="s">
        <v>27</v>
      </c>
      <c r="E27" s="18">
        <v>476.46</v>
      </c>
      <c r="F27" s="18">
        <v>6.9</v>
      </c>
      <c r="G27" s="19">
        <v>6.45</v>
      </c>
      <c r="H27" s="20">
        <v>5.6599999999999998E-2</v>
      </c>
      <c r="I27" s="18">
        <v>476.46</v>
      </c>
      <c r="J27" s="18">
        <v>6.9</v>
      </c>
      <c r="K27" s="19">
        <v>6.45</v>
      </c>
      <c r="L27" s="20">
        <v>5.6599999999999998E-2</v>
      </c>
      <c r="M27" s="5"/>
    </row>
    <row r="28" spans="1:13" ht="15.75" thickBot="1" x14ac:dyDescent="0.3">
      <c r="A28" s="7">
        <v>2024</v>
      </c>
      <c r="B28" s="10">
        <v>1.41954</v>
      </c>
      <c r="C28" s="11" t="s">
        <v>27</v>
      </c>
      <c r="D28" s="11" t="s">
        <v>27</v>
      </c>
      <c r="E28" s="18">
        <v>477.31</v>
      </c>
      <c r="F28" s="18">
        <v>7.17</v>
      </c>
      <c r="G28" s="19">
        <v>2.69</v>
      </c>
      <c r="H28" s="20">
        <v>2.3E-2</v>
      </c>
      <c r="I28" s="18">
        <v>477.31</v>
      </c>
      <c r="J28" s="18">
        <v>7.17</v>
      </c>
      <c r="K28" s="19">
        <v>2.69</v>
      </c>
      <c r="L28" s="20">
        <v>2.3E-2</v>
      </c>
      <c r="M28" s="5"/>
    </row>
    <row r="29" spans="1:13" ht="15.75" thickBot="1" x14ac:dyDescent="0.3">
      <c r="A29" s="7">
        <v>2025</v>
      </c>
      <c r="B29" s="10">
        <v>0.33360000000000001</v>
      </c>
      <c r="C29" s="11" t="s">
        <v>27</v>
      </c>
      <c r="D29" s="11" t="s">
        <v>27</v>
      </c>
      <c r="E29" s="18">
        <v>473.55</v>
      </c>
      <c r="F29" s="18">
        <v>7.46</v>
      </c>
      <c r="G29" s="19">
        <v>0.13</v>
      </c>
      <c r="H29" s="20">
        <v>1.1000000000000001E-3</v>
      </c>
      <c r="I29" s="18">
        <v>473.55</v>
      </c>
      <c r="J29" s="18">
        <v>7.46</v>
      </c>
      <c r="K29" s="19">
        <v>0.13</v>
      </c>
      <c r="L29" s="20">
        <v>1.1000000000000001E-3</v>
      </c>
      <c r="M29" s="5"/>
    </row>
    <row r="30" spans="1:13" ht="15.75" thickBot="1" x14ac:dyDescent="0.3">
      <c r="A30" s="7">
        <v>2026</v>
      </c>
      <c r="B30" s="10">
        <v>0.33600000000000002</v>
      </c>
      <c r="C30" s="11" t="s">
        <v>27</v>
      </c>
      <c r="D30" s="11" t="s">
        <v>27</v>
      </c>
      <c r="E30" s="18">
        <v>470.98</v>
      </c>
      <c r="F30" s="18">
        <v>7.76</v>
      </c>
      <c r="G30" s="19">
        <v>0.13</v>
      </c>
      <c r="H30" s="20">
        <v>1E-3</v>
      </c>
      <c r="I30" s="18">
        <v>470.98</v>
      </c>
      <c r="J30" s="18">
        <v>7.76</v>
      </c>
      <c r="K30" s="19">
        <v>0.13</v>
      </c>
      <c r="L30" s="20">
        <v>1E-3</v>
      </c>
      <c r="M30" s="5"/>
    </row>
    <row r="31" spans="1:13" ht="15.75" thickBot="1" x14ac:dyDescent="0.3">
      <c r="A31" s="7">
        <v>2027</v>
      </c>
      <c r="B31" s="10">
        <v>0.33600000000000002</v>
      </c>
      <c r="C31" s="11" t="s">
        <v>27</v>
      </c>
      <c r="D31" s="11" t="s">
        <v>27</v>
      </c>
      <c r="E31" s="18">
        <v>470.98</v>
      </c>
      <c r="F31" s="18">
        <v>8.07</v>
      </c>
      <c r="G31" s="19">
        <v>0.13</v>
      </c>
      <c r="H31" s="20">
        <v>1E-3</v>
      </c>
      <c r="I31" s="18">
        <v>470.98</v>
      </c>
      <c r="J31" s="18">
        <v>8.07</v>
      </c>
      <c r="K31" s="19">
        <v>0.13</v>
      </c>
      <c r="L31" s="20">
        <v>1E-3</v>
      </c>
      <c r="M31" s="5"/>
    </row>
    <row r="32" spans="1:13" ht="15.75" thickBot="1" x14ac:dyDescent="0.3">
      <c r="A32" s="12" t="s">
        <v>28</v>
      </c>
      <c r="B32" s="10">
        <f>SUM(B27:B31)</f>
        <v>4.4545800000000009</v>
      </c>
      <c r="C32" s="11" t="s">
        <v>27</v>
      </c>
      <c r="D32" s="11" t="s">
        <v>27</v>
      </c>
      <c r="E32" s="8">
        <f t="shared" ref="E32:L32" si="0">SUM(E27:E31)</f>
        <v>2369.2799999999997</v>
      </c>
      <c r="F32" s="8">
        <f t="shared" si="0"/>
        <v>37.36</v>
      </c>
      <c r="G32" s="13">
        <f t="shared" si="0"/>
        <v>9.5300000000000029</v>
      </c>
      <c r="H32" s="10">
        <f t="shared" si="0"/>
        <v>8.270000000000001E-2</v>
      </c>
      <c r="I32" s="9">
        <f t="shared" si="0"/>
        <v>2369.2799999999997</v>
      </c>
      <c r="J32" s="9">
        <f t="shared" si="0"/>
        <v>37.36</v>
      </c>
      <c r="K32" s="9">
        <f t="shared" si="0"/>
        <v>9.5300000000000029</v>
      </c>
      <c r="L32" s="10">
        <f t="shared" si="0"/>
        <v>8.270000000000001E-2</v>
      </c>
      <c r="M32" s="5"/>
    </row>
    <row r="34" spans="1:12" x14ac:dyDescent="0.25">
      <c r="A34" s="44" t="s">
        <v>32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</row>
    <row r="35" spans="1:12" x14ac:dyDescent="0.2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</row>
    <row r="36" spans="1:12" s="17" customFormat="1" x14ac:dyDescent="0.25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</row>
    <row r="37" spans="1:12" x14ac:dyDescent="0.25">
      <c r="A37"/>
      <c r="B37"/>
      <c r="C37"/>
      <c r="D37"/>
      <c r="E37"/>
      <c r="F37"/>
      <c r="G37"/>
      <c r="H37"/>
      <c r="I37"/>
      <c r="J37"/>
      <c r="K37"/>
      <c r="L37"/>
    </row>
    <row r="38" spans="1:12" x14ac:dyDescent="0.25">
      <c r="A38" s="44" t="s">
        <v>29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</row>
    <row r="39" spans="1:12" x14ac:dyDescent="0.25">
      <c r="A39" s="2"/>
    </row>
    <row r="40" spans="1:12" ht="15.75" thickBot="1" x14ac:dyDescent="0.3">
      <c r="A40" s="43" t="s">
        <v>40</v>
      </c>
      <c r="B40" s="43"/>
      <c r="C40" s="43"/>
      <c r="D40" s="14"/>
      <c r="E40" s="15"/>
      <c r="F40" s="22" t="s">
        <v>41</v>
      </c>
      <c r="G40" s="22"/>
      <c r="H40" s="16"/>
      <c r="I40" s="16"/>
      <c r="J40" s="16"/>
      <c r="K40" s="16"/>
      <c r="L40" s="16"/>
    </row>
    <row r="41" spans="1:12" x14ac:dyDescent="0.25">
      <c r="A41" s="22" t="s">
        <v>30</v>
      </c>
      <c r="B41" s="22"/>
      <c r="C41" s="22"/>
      <c r="D41" s="16"/>
      <c r="E41" s="16"/>
      <c r="F41" s="22" t="s">
        <v>31</v>
      </c>
      <c r="G41" s="22"/>
      <c r="H41" s="16"/>
      <c r="I41" s="16"/>
      <c r="J41" s="16"/>
      <c r="K41" s="16"/>
      <c r="L41" s="16"/>
    </row>
    <row r="42" spans="1:12" x14ac:dyDescent="0.2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</row>
    <row r="43" spans="1:12" ht="15.75" thickBot="1" x14ac:dyDescent="0.3">
      <c r="A43" s="43" t="s">
        <v>36</v>
      </c>
      <c r="B43" s="43"/>
      <c r="C43" s="43"/>
      <c r="D43" s="14"/>
      <c r="E43" s="15"/>
      <c r="F43" s="22" t="s">
        <v>37</v>
      </c>
      <c r="G43" s="22"/>
      <c r="H43" s="16"/>
      <c r="I43" s="16"/>
      <c r="J43" s="16"/>
      <c r="K43" s="16"/>
      <c r="L43" s="16"/>
    </row>
    <row r="44" spans="1:12" x14ac:dyDescent="0.25">
      <c r="A44" s="22" t="s">
        <v>30</v>
      </c>
      <c r="B44" s="22"/>
      <c r="C44" s="22"/>
      <c r="D44" s="16"/>
      <c r="E44" s="16"/>
      <c r="F44" s="22" t="s">
        <v>31</v>
      </c>
      <c r="G44" s="22"/>
      <c r="H44" s="16"/>
      <c r="I44" s="16"/>
      <c r="J44" s="16"/>
      <c r="K44" s="16"/>
      <c r="L44" s="16"/>
    </row>
    <row r="45" spans="1:12" x14ac:dyDescent="0.2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</row>
    <row r="46" spans="1:12" ht="15.75" thickBot="1" x14ac:dyDescent="0.3">
      <c r="A46" s="43" t="s">
        <v>42</v>
      </c>
      <c r="B46" s="43"/>
      <c r="C46" s="43"/>
      <c r="D46" s="14"/>
      <c r="E46" s="15"/>
      <c r="F46" s="22" t="s">
        <v>43</v>
      </c>
      <c r="G46" s="22"/>
      <c r="H46" s="16"/>
      <c r="I46" s="16"/>
      <c r="J46" s="16"/>
      <c r="K46" s="16"/>
      <c r="L46" s="16"/>
    </row>
    <row r="47" spans="1:12" x14ac:dyDescent="0.25">
      <c r="A47" s="22" t="s">
        <v>30</v>
      </c>
      <c r="B47" s="22"/>
      <c r="C47" s="22"/>
      <c r="D47" s="16"/>
      <c r="E47" s="16"/>
      <c r="F47" s="22" t="s">
        <v>31</v>
      </c>
      <c r="G47" s="22"/>
      <c r="H47" s="16"/>
      <c r="I47" s="16"/>
      <c r="J47" s="16"/>
      <c r="K47" s="16"/>
      <c r="L47" s="16"/>
    </row>
  </sheetData>
  <mergeCells count="49">
    <mergeCell ref="A47:C47"/>
    <mergeCell ref="F47:G47"/>
    <mergeCell ref="F40:G40"/>
    <mergeCell ref="A43:C43"/>
    <mergeCell ref="F43:G43"/>
    <mergeCell ref="A46:C46"/>
    <mergeCell ref="F46:G46"/>
    <mergeCell ref="A35:L35"/>
    <mergeCell ref="A36:L36"/>
    <mergeCell ref="A44:C44"/>
    <mergeCell ref="F44:G44"/>
    <mergeCell ref="B23:B25"/>
    <mergeCell ref="C23:C25"/>
    <mergeCell ref="E24:F24"/>
    <mergeCell ref="G24:H24"/>
    <mergeCell ref="A41:C41"/>
    <mergeCell ref="F41:G41"/>
    <mergeCell ref="I24:J24"/>
    <mergeCell ref="K24:L24"/>
    <mergeCell ref="A34:L34"/>
    <mergeCell ref="A38:L38"/>
    <mergeCell ref="A40:C40"/>
    <mergeCell ref="A19:C19"/>
    <mergeCell ref="D19:L19"/>
    <mergeCell ref="A20:C20"/>
    <mergeCell ref="D20:L20"/>
    <mergeCell ref="A21:A25"/>
    <mergeCell ref="B21:C22"/>
    <mergeCell ref="D21:D25"/>
    <mergeCell ref="E21:L21"/>
    <mergeCell ref="E22:H23"/>
    <mergeCell ref="I22:L23"/>
    <mergeCell ref="A17:C17"/>
    <mergeCell ref="D17:L17"/>
    <mergeCell ref="A18:C18"/>
    <mergeCell ref="D18:L18"/>
    <mergeCell ref="F15:G15"/>
    <mergeCell ref="A14:L14"/>
    <mergeCell ref="A1:L1"/>
    <mergeCell ref="A2:L2"/>
    <mergeCell ref="A3:L3"/>
    <mergeCell ref="A4:L4"/>
    <mergeCell ref="A5:L5"/>
    <mergeCell ref="A6:L6"/>
    <mergeCell ref="H8:L8"/>
    <mergeCell ref="I9:L9"/>
    <mergeCell ref="I11:L11"/>
    <mergeCell ref="A12:L12"/>
    <mergeCell ref="A13:L13"/>
  </mergeCells>
  <pageMargins left="0.25" right="0.25" top="0.75" bottom="0.75" header="0.3" footer="0.3"/>
  <pageSetup paperSize="9" scale="62" orientation="portrait" verticalDpi="0" r:id="rId1"/>
  <rowBreaks count="2" manualBreakCount="2">
    <brk id="16" max="16383" man="1"/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Кореньков Евгений Викторович</dc:creator>
  <cp:lastModifiedBy>Рудь Павел Дмитриевич</cp:lastModifiedBy>
  <cp:lastPrinted>2022-03-30T13:09:51Z</cp:lastPrinted>
  <dcterms:created xsi:type="dcterms:W3CDTF">2022-02-25T05:56:02Z</dcterms:created>
  <dcterms:modified xsi:type="dcterms:W3CDTF">2022-03-30T13:59:48Z</dcterms:modified>
</cp:coreProperties>
</file>